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<sst xmlns="http://schemas.openxmlformats.org/spreadsheetml/2006/main" count="589" uniqueCount="188">
  <si>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</si>
  <si>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</si>
  <si>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</si>
  <si>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</si>
  <si>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</si>
  <si>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</si>
  <si>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</si>
  <si>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</si>
  <si>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</si>
  <si>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</si>
  <si>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</si>
  <si>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</si>
  <si>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</si>
  <si>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</si>
  <si>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</si>
  <si>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</si>
  <si>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</si>
  <si>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</si>
  <si>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</si>
  <si>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</si>
  <si>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</si>
  <si>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</si>
  <si>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</si>
  <si>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</si>
  <si>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</si>
  <si>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</si>
  <si>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</si>
  <si>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</si>
  <si>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</si>
  <si>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</si>
  <si>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</si>
  <si>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</si>
  <si>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</si>
  <si>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</si>
  <si>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</si>
  <si>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</si>
  <si>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</si>
  <si>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</si>
  <si>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</si>
  <si>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</si>
  <si>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</si>
  <si>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</si>
  <si>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</si>
  <si>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</si>
  <si>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</si>
  <si>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</si>
  <si>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</si>
  <si>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</si>
  <si>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</si>
  <si>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</si>
  <si>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</si>
  <si>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</si>
  <si>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</si>
  <si>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</si>
  <si>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</si>
  <si>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</si>
  <si>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</si>
  <si>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</si>
  <si>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</si>
  <si>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</si>
  <si>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</si>
  <si>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</si>
  <si>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</si>
  <si>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</si>
  <si>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</si>
  <si>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</si>
  <si>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</si>
  <si>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</si>
  <si>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</si>
  <si>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</si>
  <si>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</si>
  <si>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</si>
  <si>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</si>
  <si>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</si>
  <si>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</si>
  <si>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</si>
  <si>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</si>
  <si>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</si>
  <si>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</si>
  <si>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</si>
  <si>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</si>
  <si>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</si>
  <si>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</si>
  <si>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</si>
  <si>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</si>
  <si>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</si>
  <si>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</si>
  <si>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</si>
  <si>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</si>
  <si>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</si>
  <si>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</si>
  <si>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</si>
  <si>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</si>
  <si>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</si>
  <si>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</si>
  <si>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</si>
  <si>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</si>
  <si>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</si>
  <si>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</si>
  <si>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</si>
  <si>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</si>
  <si>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</si>
  <si>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</si>
  <si>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</si>
  <si>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</si>
  <si>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</si>
  <si>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</si>
  <si>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</si>
  <si>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</si>
  <si>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</si>
  <si>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</si>
  <si>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</si>
  <si>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</si>
  <si>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</si>
  <si>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</si>
  <si>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</si>
  <si>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</si>
  <si>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</si>
  <si>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</si>
  <si>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</si>
  <si>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</si>
  <si>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</si>
  <si>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</si>
  <si>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</si>
  <si>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</si>
  <si>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</si>
  <si>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</si>
  <si>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</si>
  <si>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</si>
  <si>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</si>
  <si>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</si>
  <si>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</si>
  <si>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</si>
  <si>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</si>
  <si>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</si>
  <si>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</si>
  <si>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</si>
  <si>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</si>
  <si>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</si>
  <si>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</si>
  <si>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</si>
  <si>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</si>
  <si>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</si>
  <si>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</si>
  <si>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</si>
  <si>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</si>
  <si>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</si>
  <si>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</si>
  <si>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</si>
  <si>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</si>
  <si>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</si>
  <si>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</si>
  <si>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</si>
  <si>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</si>
  <si>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</si>
  <si>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</si>
  <si>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</si>
  <si>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</si>
  <si>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</si>
  <si>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</si>
  <si>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</si>
  <si>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</si>
  <si>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</si>
  <si>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</si>
  <si>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</si>
  <si>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</si>
  <si>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</si>
  <si>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</si>
  <si>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</si>
  <si>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</si>
  <si>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</si>
  <si>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</si>
  <si>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</si>
  <si>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</si>
  <si>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</si>
  <si>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</si>
  <si>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</si>
  <si>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</si>
  <si>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21</t>
  </si>
  <si>
    <t>4</t>
  </si>
  <si>
    <t>Кульченко И.А.</t>
  </si>
  <si>
    <t xml:space="preserve">Прочая закупка товаров, работ и услуг </t>
  </si>
  <si>
    <t>(в ред. Приказов Минфина России от 17.12.2015 № 199н, от 16.05.2019 № 73н, от 30.01.2020№11н)</t>
  </si>
  <si>
    <t>247</t>
  </si>
  <si>
    <t>Закупка энергетических ресурсов</t>
  </si>
  <si>
    <t>января</t>
  </si>
  <si>
    <t>22</t>
  </si>
  <si>
    <t>01.01.2022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</si>
</sst>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 indent="2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0" fontId="5" fillId="0" borderId="38" xfId="0" applyFont="1" applyFill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left" wrapText="1" indent="3"/>
    </xf>
    <xf numFmtId="2" fontId="12" fillId="0" borderId="21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8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36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1" fillId="0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13" fillId="0" borderId="3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32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59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37">
      <selection activeCell="EP70" sqref="EP70:FE71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269" t="s">
        <v>182</v>
      </c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</row>
    <row r="2" spans="105:161" ht="7.5" customHeight="1"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</row>
    <row r="3" spans="2:144" ht="12.75">
      <c r="B3" s="210" t="s">
        <v>17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</row>
    <row r="4" spans="2:161" ht="15" customHeight="1" thickBot="1">
      <c r="B4" s="210" t="s">
        <v>18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P4" s="211" t="s">
        <v>9</v>
      </c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44:161" ht="12" customHeight="1">
      <c r="EN5" s="2" t="s">
        <v>12</v>
      </c>
      <c r="EP5" s="90" t="s">
        <v>10</v>
      </c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214"/>
    </row>
    <row r="6" spans="61:161" ht="12" customHeight="1">
      <c r="BI6" s="2" t="s">
        <v>20</v>
      </c>
      <c r="BJ6" s="137" t="s">
        <v>185</v>
      </c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215">
        <v>20</v>
      </c>
      <c r="CF6" s="215"/>
      <c r="CG6" s="215"/>
      <c r="CH6" s="215"/>
      <c r="CI6" s="216" t="s">
        <v>186</v>
      </c>
      <c r="CJ6" s="216"/>
      <c r="CK6" s="216"/>
      <c r="CL6" s="1" t="s">
        <v>21</v>
      </c>
      <c r="EN6" s="2" t="s">
        <v>13</v>
      </c>
      <c r="EP6" s="142" t="s">
        <v>187</v>
      </c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217"/>
    </row>
    <row r="7" spans="1:161" ht="12" customHeight="1">
      <c r="A7" s="1" t="s">
        <v>22</v>
      </c>
      <c r="AW7" s="95" t="s">
        <v>176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N7" s="2" t="s">
        <v>14</v>
      </c>
      <c r="EP7" s="142" t="s">
        <v>169</v>
      </c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217"/>
    </row>
    <row r="8" spans="1:161" ht="12" customHeight="1">
      <c r="A8" s="1" t="s">
        <v>23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N8" s="2"/>
      <c r="EP8" s="142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217"/>
    </row>
    <row r="9" spans="1:161" ht="12" customHeight="1">
      <c r="A9" s="1" t="s">
        <v>24</v>
      </c>
      <c r="AW9" s="95" t="s">
        <v>172</v>
      </c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142" t="s">
        <v>170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217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142" t="s">
        <v>171</v>
      </c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217"/>
    </row>
    <row r="11" spans="1:161" ht="10.5" customHeight="1">
      <c r="A11" s="1" t="s">
        <v>26</v>
      </c>
      <c r="AW11" s="95" t="s">
        <v>172</v>
      </c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N11" s="2" t="s">
        <v>15</v>
      </c>
      <c r="EP11" s="142" t="s">
        <v>97</v>
      </c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217"/>
    </row>
    <row r="12" spans="1:161" ht="12" customHeight="1">
      <c r="A12" s="1" t="s">
        <v>27</v>
      </c>
      <c r="AW12" s="95" t="s">
        <v>109</v>
      </c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N12" s="2"/>
      <c r="EP12" s="142" t="s">
        <v>179</v>
      </c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217"/>
    </row>
    <row r="13" spans="1:161" ht="12" thickBot="1">
      <c r="A13" s="1" t="s">
        <v>28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2"/>
      <c r="AC13" s="32"/>
      <c r="AD13" s="32"/>
      <c r="AE13" s="32"/>
      <c r="AF13" s="32"/>
      <c r="AG13" s="32"/>
      <c r="AH13" s="32"/>
      <c r="AI13" s="4"/>
      <c r="AJ13" s="4"/>
      <c r="EN13" s="2"/>
      <c r="EP13" s="142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217"/>
    </row>
    <row r="14" spans="1:161" ht="12" thickBot="1">
      <c r="A14" s="1" t="s">
        <v>29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EN14" s="2" t="s">
        <v>16</v>
      </c>
      <c r="EP14" s="240" t="s">
        <v>11</v>
      </c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98" t="s">
        <v>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81" t="s">
        <v>103</v>
      </c>
      <c r="AX18" s="82"/>
      <c r="AY18" s="82"/>
      <c r="AZ18" s="82"/>
      <c r="BA18" s="82"/>
      <c r="BB18" s="82"/>
      <c r="BC18" s="82"/>
      <c r="BD18" s="83"/>
      <c r="BE18" s="81" t="s">
        <v>1</v>
      </c>
      <c r="BF18" s="82"/>
      <c r="BG18" s="82"/>
      <c r="BH18" s="82"/>
      <c r="BI18" s="82"/>
      <c r="BJ18" s="82"/>
      <c r="BK18" s="83"/>
      <c r="BL18" s="81" t="s">
        <v>2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3"/>
      <c r="BZ18" s="87" t="s">
        <v>8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102"/>
      <c r="EP18" s="81" t="s">
        <v>105</v>
      </c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ht="32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1"/>
      <c r="AW19" s="84"/>
      <c r="AX19" s="85"/>
      <c r="AY19" s="85"/>
      <c r="AZ19" s="85"/>
      <c r="BA19" s="85"/>
      <c r="BB19" s="85"/>
      <c r="BC19" s="85"/>
      <c r="BD19" s="86"/>
      <c r="BE19" s="84"/>
      <c r="BF19" s="85"/>
      <c r="BG19" s="85"/>
      <c r="BH19" s="85"/>
      <c r="BI19" s="85"/>
      <c r="BJ19" s="85"/>
      <c r="BK19" s="86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6"/>
      <c r="BZ19" s="62" t="s">
        <v>3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4"/>
      <c r="CN19" s="62" t="s">
        <v>4</v>
      </c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4"/>
      <c r="DC19" s="62" t="s">
        <v>5</v>
      </c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4"/>
      <c r="DO19" s="62" t="s">
        <v>6</v>
      </c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4"/>
      <c r="EA19" s="42" t="s">
        <v>7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225"/>
      <c r="EP19" s="84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s="30" customFormat="1" ht="12" thickBot="1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25"/>
      <c r="AW20" s="45">
        <v>2</v>
      </c>
      <c r="AX20" s="46"/>
      <c r="AY20" s="46"/>
      <c r="AZ20" s="46"/>
      <c r="BA20" s="46"/>
      <c r="BB20" s="46"/>
      <c r="BC20" s="46"/>
      <c r="BD20" s="75"/>
      <c r="BE20" s="45">
        <v>3</v>
      </c>
      <c r="BF20" s="46"/>
      <c r="BG20" s="46"/>
      <c r="BH20" s="46"/>
      <c r="BI20" s="46"/>
      <c r="BJ20" s="46"/>
      <c r="BK20" s="75"/>
      <c r="BL20" s="45">
        <v>4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75"/>
      <c r="BZ20" s="45">
        <v>5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75"/>
      <c r="CN20" s="45">
        <v>6</v>
      </c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75"/>
      <c r="DC20" s="45">
        <v>7</v>
      </c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75"/>
      <c r="DO20" s="45">
        <v>8</v>
      </c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75"/>
      <c r="EA20" s="45">
        <v>9</v>
      </c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75"/>
      <c r="EP20" s="45">
        <v>10</v>
      </c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</row>
    <row r="21" spans="1:161" ht="12" customHeight="1">
      <c r="A21" s="247" t="s">
        <v>31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28" t="s">
        <v>30</v>
      </c>
      <c r="AX21" s="229"/>
      <c r="AY21" s="229"/>
      <c r="AZ21" s="229"/>
      <c r="BA21" s="229"/>
      <c r="BB21" s="229"/>
      <c r="BC21" s="229"/>
      <c r="BD21" s="230"/>
      <c r="BE21" s="231"/>
      <c r="BF21" s="229"/>
      <c r="BG21" s="229"/>
      <c r="BH21" s="229"/>
      <c r="BI21" s="229"/>
      <c r="BJ21" s="229"/>
      <c r="BK21" s="230"/>
      <c r="BL21" s="189">
        <f>BL23</f>
        <v>2379900</v>
      </c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7"/>
      <c r="BZ21" s="189">
        <f>BZ23</f>
        <v>2379900</v>
      </c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6"/>
      <c r="CN21" s="232" t="s">
        <v>168</v>
      </c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7"/>
      <c r="DC21" s="232" t="s">
        <v>168</v>
      </c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7"/>
      <c r="DO21" s="232" t="s">
        <v>168</v>
      </c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7"/>
      <c r="EA21" s="189">
        <f>BZ21</f>
        <v>2379900</v>
      </c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6"/>
      <c r="EP21" s="189">
        <f>BL21-EA21</f>
        <v>0</v>
      </c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</row>
    <row r="22" spans="1:161" ht="13.5" customHeight="1">
      <c r="A22" s="200" t="s">
        <v>110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1"/>
      <c r="AW22" s="177" t="s">
        <v>122</v>
      </c>
      <c r="AX22" s="178"/>
      <c r="AY22" s="178"/>
      <c r="AZ22" s="178"/>
      <c r="BA22" s="178"/>
      <c r="BB22" s="178"/>
      <c r="BC22" s="178"/>
      <c r="BD22" s="179"/>
      <c r="BE22" s="180" t="s">
        <v>123</v>
      </c>
      <c r="BF22" s="178"/>
      <c r="BG22" s="178"/>
      <c r="BH22" s="178"/>
      <c r="BI22" s="178"/>
      <c r="BJ22" s="178"/>
      <c r="BK22" s="179"/>
      <c r="BL22" s="157" t="s">
        <v>168</v>
      </c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1"/>
      <c r="BZ22" s="157" t="s">
        <v>168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1"/>
      <c r="CN22" s="157" t="s">
        <v>168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1"/>
      <c r="DC22" s="157" t="s">
        <v>168</v>
      </c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1"/>
      <c r="DO22" s="157" t="s">
        <v>168</v>
      </c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1"/>
      <c r="EA22" s="157" t="s">
        <v>168</v>
      </c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1"/>
      <c r="EP22" s="157" t="s">
        <v>168</v>
      </c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95"/>
    </row>
    <row r="23" spans="1:161" ht="13.5" customHeight="1">
      <c r="A23" s="200" t="s">
        <v>111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1"/>
      <c r="AW23" s="177" t="s">
        <v>124</v>
      </c>
      <c r="AX23" s="178"/>
      <c r="AY23" s="178"/>
      <c r="AZ23" s="178"/>
      <c r="BA23" s="178"/>
      <c r="BB23" s="178"/>
      <c r="BC23" s="178"/>
      <c r="BD23" s="179"/>
      <c r="BE23" s="180" t="s">
        <v>125</v>
      </c>
      <c r="BF23" s="178"/>
      <c r="BG23" s="178"/>
      <c r="BH23" s="178"/>
      <c r="BI23" s="178"/>
      <c r="BJ23" s="178"/>
      <c r="BK23" s="179"/>
      <c r="BL23" s="109">
        <v>2379900</v>
      </c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5"/>
      <c r="BZ23" s="109">
        <v>2379900</v>
      </c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5"/>
      <c r="CN23" s="157" t="s">
        <v>168</v>
      </c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1"/>
      <c r="DC23" s="157" t="s">
        <v>168</v>
      </c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1"/>
      <c r="DO23" s="157" t="s">
        <v>168</v>
      </c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1"/>
      <c r="EA23" s="109">
        <f>BZ23</f>
        <v>2379900</v>
      </c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5"/>
      <c r="EP23" s="109">
        <f>BL23-BZ23</f>
        <v>0</v>
      </c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95"/>
    </row>
    <row r="24" spans="1:161" ht="22.5" customHeight="1">
      <c r="A24" s="200" t="s">
        <v>112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1"/>
      <c r="AW24" s="177" t="s">
        <v>126</v>
      </c>
      <c r="AX24" s="178"/>
      <c r="AY24" s="178"/>
      <c r="AZ24" s="178"/>
      <c r="BA24" s="178"/>
      <c r="BB24" s="178"/>
      <c r="BC24" s="178"/>
      <c r="BD24" s="179"/>
      <c r="BE24" s="180" t="s">
        <v>127</v>
      </c>
      <c r="BF24" s="178"/>
      <c r="BG24" s="178"/>
      <c r="BH24" s="178"/>
      <c r="BI24" s="178"/>
      <c r="BJ24" s="178"/>
      <c r="BK24" s="179"/>
      <c r="BL24" s="157" t="s">
        <v>168</v>
      </c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1"/>
      <c r="BZ24" s="157" t="s">
        <v>168</v>
      </c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1"/>
      <c r="CN24" s="157" t="s">
        <v>168</v>
      </c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1"/>
      <c r="DC24" s="157" t="s">
        <v>168</v>
      </c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1"/>
      <c r="DO24" s="157" t="s">
        <v>168</v>
      </c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1"/>
      <c r="EA24" s="157" t="s">
        <v>168</v>
      </c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1"/>
      <c r="EP24" s="157" t="s">
        <v>168</v>
      </c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95"/>
    </row>
    <row r="25" spans="1:161" ht="13.5" customHeight="1">
      <c r="A25" s="200" t="s">
        <v>113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1"/>
      <c r="AW25" s="177" t="s">
        <v>128</v>
      </c>
      <c r="AX25" s="178"/>
      <c r="AY25" s="178"/>
      <c r="AZ25" s="178"/>
      <c r="BA25" s="178"/>
      <c r="BB25" s="178"/>
      <c r="BC25" s="178"/>
      <c r="BD25" s="179"/>
      <c r="BE25" s="180" t="s">
        <v>129</v>
      </c>
      <c r="BF25" s="178"/>
      <c r="BG25" s="178"/>
      <c r="BH25" s="178"/>
      <c r="BI25" s="178"/>
      <c r="BJ25" s="178"/>
      <c r="BK25" s="179"/>
      <c r="BL25" s="157" t="s">
        <v>168</v>
      </c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1"/>
      <c r="BZ25" s="157" t="s">
        <v>168</v>
      </c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1"/>
      <c r="CN25" s="157" t="s">
        <v>168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1"/>
      <c r="DC25" s="157" t="s">
        <v>168</v>
      </c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1"/>
      <c r="DO25" s="157" t="s">
        <v>168</v>
      </c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1"/>
      <c r="EA25" s="157" t="s">
        <v>168</v>
      </c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1"/>
      <c r="EP25" s="157" t="s">
        <v>168</v>
      </c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95"/>
    </row>
    <row r="26" spans="1:161" ht="13.5" customHeight="1">
      <c r="A26" s="205" t="s">
        <v>33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6"/>
      <c r="AW26" s="177"/>
      <c r="AX26" s="178"/>
      <c r="AY26" s="178"/>
      <c r="AZ26" s="178"/>
      <c r="BA26" s="178"/>
      <c r="BB26" s="178"/>
      <c r="BC26" s="178"/>
      <c r="BD26" s="179"/>
      <c r="BE26" s="185"/>
      <c r="BF26" s="183"/>
      <c r="BG26" s="183"/>
      <c r="BH26" s="183"/>
      <c r="BI26" s="183"/>
      <c r="BJ26" s="183"/>
      <c r="BK26" s="184"/>
      <c r="BL26" s="139" t="s">
        <v>168</v>
      </c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39" t="s">
        <v>168</v>
      </c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1"/>
      <c r="CN26" s="139" t="s">
        <v>168</v>
      </c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1"/>
      <c r="DC26" s="139" t="s">
        <v>168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1"/>
      <c r="DO26" s="139" t="s">
        <v>168</v>
      </c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1"/>
      <c r="EA26" s="139" t="s">
        <v>168</v>
      </c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1"/>
      <c r="EP26" s="139" t="s">
        <v>168</v>
      </c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87"/>
    </row>
    <row r="27" spans="1:161" ht="28.5" customHeight="1">
      <c r="A27" s="203" t="s">
        <v>114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177" t="s">
        <v>130</v>
      </c>
      <c r="AX27" s="178"/>
      <c r="AY27" s="178"/>
      <c r="AZ27" s="178"/>
      <c r="BA27" s="178"/>
      <c r="BB27" s="178"/>
      <c r="BC27" s="178"/>
      <c r="BD27" s="179"/>
      <c r="BE27" s="180" t="s">
        <v>131</v>
      </c>
      <c r="BF27" s="178"/>
      <c r="BG27" s="178"/>
      <c r="BH27" s="178"/>
      <c r="BI27" s="178"/>
      <c r="BJ27" s="178"/>
      <c r="BK27" s="179"/>
      <c r="BL27" s="157" t="s">
        <v>168</v>
      </c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1"/>
      <c r="BZ27" s="157" t="s">
        <v>168</v>
      </c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1"/>
      <c r="CN27" s="157" t="s">
        <v>168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1"/>
      <c r="DC27" s="157" t="s">
        <v>168</v>
      </c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1"/>
      <c r="DO27" s="157" t="s">
        <v>168</v>
      </c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1"/>
      <c r="EA27" s="157" t="s">
        <v>168</v>
      </c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1"/>
      <c r="EP27" s="157" t="s">
        <v>168</v>
      </c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95"/>
    </row>
    <row r="28" spans="1:161" ht="25.5" customHeight="1">
      <c r="A28" s="200" t="s">
        <v>115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1"/>
      <c r="AW28" s="182" t="s">
        <v>132</v>
      </c>
      <c r="AX28" s="183"/>
      <c r="AY28" s="183"/>
      <c r="AZ28" s="183"/>
      <c r="BA28" s="183"/>
      <c r="BB28" s="183"/>
      <c r="BC28" s="183"/>
      <c r="BD28" s="184"/>
      <c r="BE28" s="185" t="s">
        <v>133</v>
      </c>
      <c r="BF28" s="183"/>
      <c r="BG28" s="183"/>
      <c r="BH28" s="183"/>
      <c r="BI28" s="183"/>
      <c r="BJ28" s="183"/>
      <c r="BK28" s="184"/>
      <c r="BL28" s="139" t="s">
        <v>168</v>
      </c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39" t="s">
        <v>168</v>
      </c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1"/>
      <c r="CN28" s="139" t="s">
        <v>168</v>
      </c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1"/>
      <c r="DC28" s="139" t="s">
        <v>168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1"/>
      <c r="DO28" s="139" t="s">
        <v>168</v>
      </c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1"/>
      <c r="EA28" s="139" t="s">
        <v>168</v>
      </c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1"/>
      <c r="EP28" s="139" t="s">
        <v>168</v>
      </c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87"/>
    </row>
    <row r="29" spans="1:161" ht="13.5" customHeight="1">
      <c r="A29" s="200" t="s">
        <v>116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1"/>
      <c r="AW29" s="182" t="s">
        <v>134</v>
      </c>
      <c r="AX29" s="183"/>
      <c r="AY29" s="183"/>
      <c r="AZ29" s="183"/>
      <c r="BA29" s="183"/>
      <c r="BB29" s="183"/>
      <c r="BC29" s="183"/>
      <c r="BD29" s="184"/>
      <c r="BE29" s="185"/>
      <c r="BF29" s="183"/>
      <c r="BG29" s="183"/>
      <c r="BH29" s="183"/>
      <c r="BI29" s="183"/>
      <c r="BJ29" s="183"/>
      <c r="BK29" s="184"/>
      <c r="BL29" s="139" t="s">
        <v>168</v>
      </c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39" t="s">
        <v>168</v>
      </c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1"/>
      <c r="CN29" s="139" t="s">
        <v>168</v>
      </c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1"/>
      <c r="DC29" s="139" t="s">
        <v>168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1"/>
      <c r="DO29" s="139" t="s">
        <v>168</v>
      </c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1"/>
      <c r="EA29" s="139" t="s">
        <v>168</v>
      </c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 t="s">
        <v>168</v>
      </c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87"/>
    </row>
    <row r="30" spans="1:161" ht="13.5" customHeight="1">
      <c r="A30" s="176" t="s">
        <v>33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202"/>
      <c r="AW30" s="182"/>
      <c r="AX30" s="183"/>
      <c r="AY30" s="183"/>
      <c r="AZ30" s="183"/>
      <c r="BA30" s="183"/>
      <c r="BB30" s="183"/>
      <c r="BC30" s="183"/>
      <c r="BD30" s="184"/>
      <c r="BE30" s="185"/>
      <c r="BF30" s="183"/>
      <c r="BG30" s="183"/>
      <c r="BH30" s="183"/>
      <c r="BI30" s="183"/>
      <c r="BJ30" s="183"/>
      <c r="BK30" s="184"/>
      <c r="BL30" s="139" t="s">
        <v>168</v>
      </c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39" t="s">
        <v>168</v>
      </c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1"/>
      <c r="CN30" s="139" t="s">
        <v>168</v>
      </c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1"/>
      <c r="DC30" s="139" t="s">
        <v>168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1"/>
      <c r="DO30" s="139" t="s">
        <v>168</v>
      </c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1"/>
      <c r="EA30" s="139" t="s">
        <v>168</v>
      </c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 t="s">
        <v>168</v>
      </c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87"/>
    </row>
    <row r="31" spans="1:161" ht="13.5" customHeight="1">
      <c r="A31" s="200" t="s">
        <v>117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1"/>
      <c r="AW31" s="182" t="s">
        <v>135</v>
      </c>
      <c r="AX31" s="183"/>
      <c r="AY31" s="183"/>
      <c r="AZ31" s="183"/>
      <c r="BA31" s="183"/>
      <c r="BB31" s="183"/>
      <c r="BC31" s="183"/>
      <c r="BD31" s="184"/>
      <c r="BE31" s="185" t="s">
        <v>136</v>
      </c>
      <c r="BF31" s="183"/>
      <c r="BG31" s="183"/>
      <c r="BH31" s="183"/>
      <c r="BI31" s="183"/>
      <c r="BJ31" s="183"/>
      <c r="BK31" s="184"/>
      <c r="BL31" s="139" t="s">
        <v>168</v>
      </c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39" t="s">
        <v>168</v>
      </c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1"/>
      <c r="CN31" s="139" t="s">
        <v>168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1"/>
      <c r="DC31" s="139" t="s">
        <v>168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1"/>
      <c r="DO31" s="139" t="s">
        <v>168</v>
      </c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1"/>
      <c r="EA31" s="139" t="s">
        <v>168</v>
      </c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1"/>
      <c r="EP31" s="139" t="s">
        <v>168</v>
      </c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87"/>
    </row>
    <row r="32" spans="1:161" ht="13.5" customHeight="1">
      <c r="A32" s="200" t="s">
        <v>118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1"/>
      <c r="AW32" s="182" t="s">
        <v>137</v>
      </c>
      <c r="AX32" s="183"/>
      <c r="AY32" s="183"/>
      <c r="AZ32" s="183"/>
      <c r="BA32" s="183"/>
      <c r="BB32" s="183"/>
      <c r="BC32" s="183"/>
      <c r="BD32" s="184"/>
      <c r="BE32" s="185" t="s">
        <v>138</v>
      </c>
      <c r="BF32" s="183"/>
      <c r="BG32" s="183"/>
      <c r="BH32" s="183"/>
      <c r="BI32" s="183"/>
      <c r="BJ32" s="183"/>
      <c r="BK32" s="184"/>
      <c r="BL32" s="139" t="s">
        <v>168</v>
      </c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39" t="s">
        <v>168</v>
      </c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1"/>
      <c r="CN32" s="139" t="s">
        <v>168</v>
      </c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1"/>
      <c r="DC32" s="139" t="s">
        <v>168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1"/>
      <c r="DO32" s="139" t="s">
        <v>168</v>
      </c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1"/>
      <c r="EA32" s="139" t="s">
        <v>168</v>
      </c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1"/>
      <c r="EP32" s="139" t="s">
        <v>168</v>
      </c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87"/>
    </row>
    <row r="33" spans="1:161" ht="13.5" customHeight="1">
      <c r="A33" s="200" t="s">
        <v>119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  <c r="AW33" s="177" t="s">
        <v>139</v>
      </c>
      <c r="AX33" s="178"/>
      <c r="AY33" s="178"/>
      <c r="AZ33" s="178"/>
      <c r="BA33" s="178"/>
      <c r="BB33" s="178"/>
      <c r="BC33" s="178"/>
      <c r="BD33" s="179"/>
      <c r="BE33" s="180" t="s">
        <v>140</v>
      </c>
      <c r="BF33" s="178"/>
      <c r="BG33" s="178"/>
      <c r="BH33" s="178"/>
      <c r="BI33" s="178"/>
      <c r="BJ33" s="178"/>
      <c r="BK33" s="179"/>
      <c r="BL33" s="157" t="s">
        <v>168</v>
      </c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57" t="s">
        <v>168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1"/>
      <c r="CN33" s="157" t="s">
        <v>168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1"/>
      <c r="DC33" s="157" t="s">
        <v>168</v>
      </c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1"/>
      <c r="DO33" s="157" t="s">
        <v>168</v>
      </c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1"/>
      <c r="EA33" s="157" t="s">
        <v>168</v>
      </c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1"/>
      <c r="EP33" s="157" t="s">
        <v>168</v>
      </c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95"/>
    </row>
    <row r="34" spans="1:161" ht="13.5" customHeight="1">
      <c r="A34" s="198" t="s">
        <v>120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9"/>
      <c r="AW34" s="182" t="s">
        <v>141</v>
      </c>
      <c r="AX34" s="183"/>
      <c r="AY34" s="183"/>
      <c r="AZ34" s="183"/>
      <c r="BA34" s="183"/>
      <c r="BB34" s="183"/>
      <c r="BC34" s="183"/>
      <c r="BD34" s="184"/>
      <c r="BE34" s="185" t="s">
        <v>142</v>
      </c>
      <c r="BF34" s="183"/>
      <c r="BG34" s="183"/>
      <c r="BH34" s="183"/>
      <c r="BI34" s="183"/>
      <c r="BJ34" s="183"/>
      <c r="BK34" s="184"/>
      <c r="BL34" s="139" t="s">
        <v>168</v>
      </c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39" t="s">
        <v>168</v>
      </c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1"/>
      <c r="CN34" s="139" t="s">
        <v>168</v>
      </c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139" t="s">
        <v>168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1"/>
      <c r="DO34" s="139" t="s">
        <v>168</v>
      </c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1"/>
      <c r="EA34" s="139" t="s">
        <v>168</v>
      </c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1"/>
      <c r="EP34" s="139" t="s">
        <v>168</v>
      </c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87"/>
    </row>
    <row r="35" spans="1:161" ht="13.5" customHeight="1">
      <c r="A35" s="243" t="s">
        <v>121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4"/>
      <c r="AW35" s="177" t="s">
        <v>143</v>
      </c>
      <c r="AX35" s="178"/>
      <c r="AY35" s="178"/>
      <c r="AZ35" s="178"/>
      <c r="BA35" s="178"/>
      <c r="BB35" s="178"/>
      <c r="BC35" s="178"/>
      <c r="BD35" s="179"/>
      <c r="BE35" s="180" t="s">
        <v>144</v>
      </c>
      <c r="BF35" s="178"/>
      <c r="BG35" s="178"/>
      <c r="BH35" s="178"/>
      <c r="BI35" s="178"/>
      <c r="BJ35" s="178"/>
      <c r="BK35" s="179"/>
      <c r="BL35" s="157" t="s">
        <v>168</v>
      </c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57" t="s">
        <v>168</v>
      </c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157" t="s">
        <v>168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1"/>
      <c r="DC35" s="157" t="s">
        <v>168</v>
      </c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1"/>
      <c r="DO35" s="157" t="s">
        <v>168</v>
      </c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1"/>
      <c r="EA35" s="157" t="s">
        <v>168</v>
      </c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1"/>
      <c r="EP35" s="157" t="s">
        <v>168</v>
      </c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95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98" t="s">
        <v>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81" t="s">
        <v>103</v>
      </c>
      <c r="AX39" s="82"/>
      <c r="AY39" s="82"/>
      <c r="AZ39" s="82"/>
      <c r="BA39" s="82"/>
      <c r="BB39" s="82"/>
      <c r="BC39" s="82"/>
      <c r="BD39" s="83"/>
      <c r="BE39" s="81" t="s">
        <v>1</v>
      </c>
      <c r="BF39" s="82"/>
      <c r="BG39" s="82"/>
      <c r="BH39" s="82"/>
      <c r="BI39" s="82"/>
      <c r="BJ39" s="82"/>
      <c r="BK39" s="83"/>
      <c r="BL39" s="81" t="s">
        <v>2</v>
      </c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3"/>
      <c r="BZ39" s="87" t="s">
        <v>8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102"/>
      <c r="EP39" s="81" t="s">
        <v>105</v>
      </c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ht="34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  <c r="AW40" s="84"/>
      <c r="AX40" s="85"/>
      <c r="AY40" s="85"/>
      <c r="AZ40" s="85"/>
      <c r="BA40" s="85"/>
      <c r="BB40" s="85"/>
      <c r="BC40" s="85"/>
      <c r="BD40" s="86"/>
      <c r="BE40" s="84"/>
      <c r="BF40" s="85"/>
      <c r="BG40" s="85"/>
      <c r="BH40" s="85"/>
      <c r="BI40" s="85"/>
      <c r="BJ40" s="85"/>
      <c r="BK40" s="86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6"/>
      <c r="BZ40" s="62" t="s">
        <v>100</v>
      </c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4"/>
      <c r="CN40" s="62" t="s">
        <v>98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4"/>
      <c r="DC40" s="62" t="s">
        <v>99</v>
      </c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4"/>
      <c r="DO40" s="62" t="s">
        <v>6</v>
      </c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4"/>
      <c r="EA40" s="62" t="s">
        <v>7</v>
      </c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84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30" customFormat="1" ht="12" thickBot="1">
      <c r="A41" s="43">
        <v>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25"/>
      <c r="AW41" s="45">
        <v>2</v>
      </c>
      <c r="AX41" s="46"/>
      <c r="AY41" s="46"/>
      <c r="AZ41" s="46"/>
      <c r="BA41" s="46"/>
      <c r="BB41" s="46"/>
      <c r="BC41" s="46"/>
      <c r="BD41" s="75"/>
      <c r="BE41" s="45">
        <v>3</v>
      </c>
      <c r="BF41" s="46"/>
      <c r="BG41" s="46"/>
      <c r="BH41" s="46"/>
      <c r="BI41" s="46"/>
      <c r="BJ41" s="46"/>
      <c r="BK41" s="75"/>
      <c r="BL41" s="45">
        <v>4</v>
      </c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75"/>
      <c r="BZ41" s="45">
        <v>5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75"/>
      <c r="CN41" s="45">
        <v>6</v>
      </c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75"/>
      <c r="DC41" s="45">
        <v>7</v>
      </c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75"/>
      <c r="DO41" s="45">
        <v>8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75"/>
      <c r="EA41" s="45">
        <v>9</v>
      </c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75"/>
      <c r="EP41" s="45">
        <v>10</v>
      </c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ht="12" customHeight="1">
      <c r="A42" s="226" t="s">
        <v>146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8" t="s">
        <v>38</v>
      </c>
      <c r="AX42" s="229"/>
      <c r="AY42" s="229"/>
      <c r="AZ42" s="229"/>
      <c r="BA42" s="229"/>
      <c r="BB42" s="229"/>
      <c r="BC42" s="229"/>
      <c r="BD42" s="230"/>
      <c r="BE42" s="231" t="s">
        <v>34</v>
      </c>
      <c r="BF42" s="229"/>
      <c r="BG42" s="229"/>
      <c r="BH42" s="229"/>
      <c r="BI42" s="229"/>
      <c r="BJ42" s="229"/>
      <c r="BK42" s="230"/>
      <c r="BL42" s="189">
        <f>BL43+BL49+BL53</f>
        <v>2379900</v>
      </c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7"/>
      <c r="BZ42" s="189">
        <v>2255100</v>
      </c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7"/>
      <c r="CN42" s="232" t="s">
        <v>168</v>
      </c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7"/>
      <c r="DC42" s="189">
        <v>20200</v>
      </c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7"/>
      <c r="DO42" s="232" t="s">
        <v>168</v>
      </c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7"/>
      <c r="EA42" s="189">
        <f>BZ42+DC42</f>
        <v>2275300</v>
      </c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7"/>
      <c r="EP42" s="189">
        <f>BL42-EA42</f>
        <v>104600</v>
      </c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1"/>
    </row>
    <row r="43" spans="1:161" ht="12">
      <c r="A43" s="223" t="s">
        <v>33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19" t="s">
        <v>38</v>
      </c>
      <c r="AX43" s="220"/>
      <c r="AY43" s="220"/>
      <c r="AZ43" s="220"/>
      <c r="BA43" s="220"/>
      <c r="BB43" s="220"/>
      <c r="BC43" s="220"/>
      <c r="BD43" s="221"/>
      <c r="BE43" s="222" t="s">
        <v>143</v>
      </c>
      <c r="BF43" s="220"/>
      <c r="BG43" s="220"/>
      <c r="BH43" s="220"/>
      <c r="BI43" s="220"/>
      <c r="BJ43" s="220"/>
      <c r="BK43" s="221"/>
      <c r="BL43" s="127">
        <f>BL45</f>
        <v>1588664.41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4"/>
      <c r="BZ43" s="192">
        <f>BZ45</f>
        <v>1484064.41</v>
      </c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4"/>
      <c r="CN43" s="192" t="s">
        <v>168</v>
      </c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4"/>
      <c r="DC43" s="192" t="s">
        <v>168</v>
      </c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4"/>
      <c r="DO43" s="192" t="s">
        <v>168</v>
      </c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4"/>
      <c r="EA43" s="192">
        <f>EA45</f>
        <v>1484064.41</v>
      </c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4"/>
      <c r="EP43" s="127">
        <f>BL43-BZ43</f>
        <v>104600</v>
      </c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6"/>
    </row>
    <row r="44" spans="1:161" ht="47.25" customHeight="1">
      <c r="A44" s="209" t="s">
        <v>145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24"/>
      <c r="AW44" s="182"/>
      <c r="AX44" s="183"/>
      <c r="AY44" s="183"/>
      <c r="AZ44" s="183"/>
      <c r="BA44" s="183"/>
      <c r="BB44" s="183"/>
      <c r="BC44" s="183"/>
      <c r="BD44" s="184"/>
      <c r="BE44" s="185"/>
      <c r="BF44" s="183"/>
      <c r="BG44" s="183"/>
      <c r="BH44" s="183"/>
      <c r="BI44" s="183"/>
      <c r="BJ44" s="183"/>
      <c r="BK44" s="184"/>
      <c r="BL44" s="139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39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1"/>
      <c r="DC44" s="139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1"/>
      <c r="DO44" s="139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1"/>
      <c r="EA44" s="139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1"/>
      <c r="EP44" s="139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87"/>
    </row>
    <row r="45" spans="1:161" ht="24" customHeight="1">
      <c r="A45" s="200" t="s">
        <v>147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1"/>
      <c r="AW45" s="182" t="s">
        <v>38</v>
      </c>
      <c r="AX45" s="183"/>
      <c r="AY45" s="183"/>
      <c r="AZ45" s="183"/>
      <c r="BA45" s="183"/>
      <c r="BB45" s="183"/>
      <c r="BC45" s="183"/>
      <c r="BD45" s="184"/>
      <c r="BE45" s="185" t="s">
        <v>158</v>
      </c>
      <c r="BF45" s="183"/>
      <c r="BG45" s="183"/>
      <c r="BH45" s="183"/>
      <c r="BI45" s="183"/>
      <c r="BJ45" s="183"/>
      <c r="BK45" s="184"/>
      <c r="BL45" s="130">
        <f>BL46+BL48</f>
        <v>1588664.41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9">
        <f>BZ46+BZ48</f>
        <v>1484064.41</v>
      </c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 t="s">
        <v>168</v>
      </c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1"/>
      <c r="DC45" s="139" t="s">
        <v>168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1"/>
      <c r="DO45" s="139" t="s">
        <v>168</v>
      </c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1"/>
      <c r="EA45" s="139">
        <f>EA46+EA48</f>
        <v>1484064.41</v>
      </c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1"/>
      <c r="EP45" s="130">
        <f>BL45-EA45</f>
        <v>104600</v>
      </c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87"/>
    </row>
    <row r="46" spans="1:161" ht="13.5" customHeight="1">
      <c r="A46" s="181" t="s">
        <v>148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 t="s">
        <v>38</v>
      </c>
      <c r="AX46" s="183"/>
      <c r="AY46" s="183"/>
      <c r="AZ46" s="183"/>
      <c r="BA46" s="183"/>
      <c r="BB46" s="183"/>
      <c r="BC46" s="183"/>
      <c r="BD46" s="184"/>
      <c r="BE46" s="185" t="s">
        <v>159</v>
      </c>
      <c r="BF46" s="183"/>
      <c r="BG46" s="183"/>
      <c r="BH46" s="183"/>
      <c r="BI46" s="183"/>
      <c r="BJ46" s="183"/>
      <c r="BK46" s="184"/>
      <c r="BL46" s="130">
        <v>1220234.41</v>
      </c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0">
        <v>1139834.41</v>
      </c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139" t="s">
        <v>168</v>
      </c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1"/>
      <c r="DC46" s="139" t="s">
        <v>168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1"/>
      <c r="DO46" s="139" t="s">
        <v>168</v>
      </c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1"/>
      <c r="EA46" s="130">
        <f>BZ46</f>
        <v>1139834.41</v>
      </c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2"/>
      <c r="EP46" s="130">
        <f>BL46-EA46</f>
        <v>80400</v>
      </c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87"/>
    </row>
    <row r="47" spans="1:161" ht="23.25" customHeight="1">
      <c r="A47" s="176" t="s">
        <v>149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7" t="s">
        <v>38</v>
      </c>
      <c r="AX47" s="178"/>
      <c r="AY47" s="178"/>
      <c r="AZ47" s="178"/>
      <c r="BA47" s="178"/>
      <c r="BB47" s="178"/>
      <c r="BC47" s="178"/>
      <c r="BD47" s="179"/>
      <c r="BE47" s="180" t="s">
        <v>160</v>
      </c>
      <c r="BF47" s="178"/>
      <c r="BG47" s="178"/>
      <c r="BH47" s="178"/>
      <c r="BI47" s="178"/>
      <c r="BJ47" s="178"/>
      <c r="BK47" s="179"/>
      <c r="BL47" s="157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1"/>
      <c r="BZ47" s="157" t="s">
        <v>168</v>
      </c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1"/>
      <c r="CN47" s="157" t="s">
        <v>168</v>
      </c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1"/>
      <c r="DC47" s="157" t="s">
        <v>168</v>
      </c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1"/>
      <c r="DO47" s="157" t="s">
        <v>168</v>
      </c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1"/>
      <c r="EA47" s="157" t="s">
        <v>168</v>
      </c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1"/>
      <c r="EP47" s="157" t="s">
        <v>168</v>
      </c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95"/>
    </row>
    <row r="48" spans="1:161" ht="51.75" customHeight="1">
      <c r="A48" s="181" t="s">
        <v>150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 t="s">
        <v>38</v>
      </c>
      <c r="AX48" s="183"/>
      <c r="AY48" s="183"/>
      <c r="AZ48" s="183"/>
      <c r="BA48" s="183"/>
      <c r="BB48" s="183"/>
      <c r="BC48" s="183"/>
      <c r="BD48" s="184"/>
      <c r="BE48" s="185" t="s">
        <v>161</v>
      </c>
      <c r="BF48" s="183"/>
      <c r="BG48" s="183"/>
      <c r="BH48" s="183"/>
      <c r="BI48" s="183"/>
      <c r="BJ48" s="183"/>
      <c r="BK48" s="184"/>
      <c r="BL48" s="130">
        <v>368430</v>
      </c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2"/>
      <c r="BZ48" s="130">
        <v>344230</v>
      </c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2"/>
      <c r="CN48" s="139" t="s">
        <v>168</v>
      </c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1"/>
      <c r="DC48" s="139" t="s">
        <v>168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1"/>
      <c r="DO48" s="139" t="s">
        <v>168</v>
      </c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1"/>
      <c r="EA48" s="130">
        <f>BZ48</f>
        <v>344230</v>
      </c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2"/>
      <c r="EP48" s="130">
        <f>BL48-EA48</f>
        <v>24200</v>
      </c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88"/>
    </row>
    <row r="49" spans="1:161" ht="40.5" customHeight="1">
      <c r="A49" s="209" t="s">
        <v>151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182" t="s">
        <v>38</v>
      </c>
      <c r="AX49" s="183"/>
      <c r="AY49" s="183"/>
      <c r="AZ49" s="183"/>
      <c r="BA49" s="183"/>
      <c r="BB49" s="183"/>
      <c r="BC49" s="183"/>
      <c r="BD49" s="184"/>
      <c r="BE49" s="185" t="s">
        <v>38</v>
      </c>
      <c r="BF49" s="183"/>
      <c r="BG49" s="183"/>
      <c r="BH49" s="183"/>
      <c r="BI49" s="183"/>
      <c r="BJ49" s="183"/>
      <c r="BK49" s="184"/>
      <c r="BL49" s="130">
        <f>BL50</f>
        <v>749135.59</v>
      </c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30">
        <f>BZ50</f>
        <v>728935.59</v>
      </c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2"/>
      <c r="CN49" s="139" t="s">
        <v>168</v>
      </c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1"/>
      <c r="DC49" s="130">
        <f>DC51</f>
        <v>20200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1"/>
      <c r="DO49" s="139" t="s">
        <v>168</v>
      </c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1"/>
      <c r="EA49" s="130">
        <f>BZ49+DC49</f>
        <v>749135.59</v>
      </c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1"/>
      <c r="EP49" s="130">
        <f>BL49-EA49</f>
        <v>0</v>
      </c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87"/>
    </row>
    <row r="50" spans="1:161" ht="39.75" customHeight="1">
      <c r="A50" s="186" t="s">
        <v>152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2" t="s">
        <v>38</v>
      </c>
      <c r="AX50" s="183"/>
      <c r="AY50" s="183"/>
      <c r="AZ50" s="183"/>
      <c r="BA50" s="183"/>
      <c r="BB50" s="183"/>
      <c r="BC50" s="183"/>
      <c r="BD50" s="184"/>
      <c r="BE50" s="185" t="s">
        <v>177</v>
      </c>
      <c r="BF50" s="183"/>
      <c r="BG50" s="183"/>
      <c r="BH50" s="183"/>
      <c r="BI50" s="183"/>
      <c r="BJ50" s="183"/>
      <c r="BK50" s="184"/>
      <c r="BL50" s="130">
        <f>BL51+BL52</f>
        <v>749135.59</v>
      </c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30">
        <f>BZ51+BZ52</f>
        <v>728935.59</v>
      </c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2"/>
      <c r="CN50" s="139" t="s">
        <v>168</v>
      </c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1"/>
      <c r="DC50" s="130">
        <f>DC51</f>
        <v>20200</v>
      </c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2"/>
      <c r="DO50" s="139" t="s">
        <v>168</v>
      </c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1"/>
      <c r="EA50" s="130">
        <f>BZ50+DC50</f>
        <v>749135.59</v>
      </c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1"/>
      <c r="EP50" s="130">
        <f>BL50-EA50</f>
        <v>0</v>
      </c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87"/>
    </row>
    <row r="51" spans="1:161" ht="21.75" customHeight="1">
      <c r="A51" s="181" t="s">
        <v>181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2" t="s">
        <v>38</v>
      </c>
      <c r="AX51" s="183"/>
      <c r="AY51" s="183"/>
      <c r="AZ51" s="183"/>
      <c r="BA51" s="183"/>
      <c r="BB51" s="183"/>
      <c r="BC51" s="183"/>
      <c r="BD51" s="184"/>
      <c r="BE51" s="185" t="s">
        <v>162</v>
      </c>
      <c r="BF51" s="183"/>
      <c r="BG51" s="183"/>
      <c r="BH51" s="183"/>
      <c r="BI51" s="183"/>
      <c r="BJ51" s="183"/>
      <c r="BK51" s="184"/>
      <c r="BL51" s="130">
        <v>486327.85</v>
      </c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2"/>
      <c r="BZ51" s="130">
        <v>466127.85</v>
      </c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39" t="s">
        <v>168</v>
      </c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1"/>
      <c r="DC51" s="130">
        <v>20200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2"/>
      <c r="DO51" s="139" t="s">
        <v>168</v>
      </c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1"/>
      <c r="EA51" s="130">
        <f>BZ51+DC51</f>
        <v>486327.85</v>
      </c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1"/>
      <c r="EP51" s="130">
        <f>BL51-EA51</f>
        <v>0</v>
      </c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87"/>
    </row>
    <row r="52" spans="1:161" ht="21.75" customHeight="1">
      <c r="A52" s="181" t="s">
        <v>184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 t="s">
        <v>38</v>
      </c>
      <c r="AX52" s="183"/>
      <c r="AY52" s="183"/>
      <c r="AZ52" s="183"/>
      <c r="BA52" s="183"/>
      <c r="BB52" s="183"/>
      <c r="BC52" s="183"/>
      <c r="BD52" s="184"/>
      <c r="BE52" s="185" t="s">
        <v>183</v>
      </c>
      <c r="BF52" s="183"/>
      <c r="BG52" s="183"/>
      <c r="BH52" s="183"/>
      <c r="BI52" s="183"/>
      <c r="BJ52" s="183"/>
      <c r="BK52" s="184"/>
      <c r="BL52" s="130">
        <v>262807.74</v>
      </c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2"/>
      <c r="BZ52" s="130">
        <v>262807.74</v>
      </c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2"/>
      <c r="CN52" s="139" t="s">
        <v>168</v>
      </c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1"/>
      <c r="DC52" s="130" t="s">
        <v>168</v>
      </c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2"/>
      <c r="DO52" s="139" t="s">
        <v>168</v>
      </c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1"/>
      <c r="EA52" s="130">
        <f>BZ52</f>
        <v>262807.74</v>
      </c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1"/>
      <c r="EP52" s="130">
        <f>BL52-EA52</f>
        <v>0</v>
      </c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87"/>
    </row>
    <row r="53" spans="1:161" ht="18.75" customHeight="1">
      <c r="A53" s="209" t="s">
        <v>153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182" t="s">
        <v>38</v>
      </c>
      <c r="AX53" s="183"/>
      <c r="AY53" s="183"/>
      <c r="AZ53" s="183"/>
      <c r="BA53" s="183"/>
      <c r="BB53" s="183"/>
      <c r="BC53" s="183"/>
      <c r="BD53" s="184"/>
      <c r="BE53" s="185" t="s">
        <v>165</v>
      </c>
      <c r="BF53" s="183"/>
      <c r="BG53" s="183"/>
      <c r="BH53" s="183"/>
      <c r="BI53" s="183"/>
      <c r="BJ53" s="183"/>
      <c r="BK53" s="184"/>
      <c r="BL53" s="130">
        <f>BL54</f>
        <v>42100</v>
      </c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30">
        <f>BZ54</f>
        <v>42100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1"/>
      <c r="CN53" s="139" t="s">
        <v>168</v>
      </c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1"/>
      <c r="DC53" s="139" t="s">
        <v>168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1"/>
      <c r="DO53" s="139" t="s">
        <v>168</v>
      </c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1"/>
      <c r="EA53" s="130">
        <f>EA54</f>
        <v>42100</v>
      </c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1"/>
      <c r="EP53" s="130">
        <f>EP54</f>
        <v>0</v>
      </c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87"/>
    </row>
    <row r="54" spans="1:161" ht="13.5" customHeight="1">
      <c r="A54" s="186" t="s">
        <v>154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2" t="s">
        <v>38</v>
      </c>
      <c r="AX54" s="183"/>
      <c r="AY54" s="183"/>
      <c r="AZ54" s="183"/>
      <c r="BA54" s="183"/>
      <c r="BB54" s="183"/>
      <c r="BC54" s="183"/>
      <c r="BD54" s="184"/>
      <c r="BE54" s="185" t="s">
        <v>163</v>
      </c>
      <c r="BF54" s="183"/>
      <c r="BG54" s="183"/>
      <c r="BH54" s="183"/>
      <c r="BI54" s="183"/>
      <c r="BJ54" s="183"/>
      <c r="BK54" s="184"/>
      <c r="BL54" s="130">
        <f>BL55+BL57</f>
        <v>42100</v>
      </c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30">
        <f>BZ55+BZ57</f>
        <v>42100</v>
      </c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1"/>
      <c r="CN54" s="139" t="s">
        <v>168</v>
      </c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1"/>
      <c r="DC54" s="139" t="s">
        <v>168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1"/>
      <c r="DO54" s="139" t="s">
        <v>168</v>
      </c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1"/>
      <c r="EA54" s="130">
        <f>EA55+EA57</f>
        <v>42100</v>
      </c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1"/>
      <c r="EP54" s="130">
        <f>EP55+EP57</f>
        <v>0</v>
      </c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87"/>
    </row>
    <row r="55" spans="1:161" ht="28.5" customHeight="1">
      <c r="A55" s="181" t="s">
        <v>155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2" t="s">
        <v>38</v>
      </c>
      <c r="AX55" s="183"/>
      <c r="AY55" s="183"/>
      <c r="AZ55" s="183"/>
      <c r="BA55" s="183"/>
      <c r="BB55" s="183"/>
      <c r="BC55" s="183"/>
      <c r="BD55" s="184"/>
      <c r="BE55" s="185" t="s">
        <v>164</v>
      </c>
      <c r="BF55" s="183"/>
      <c r="BG55" s="183"/>
      <c r="BH55" s="183"/>
      <c r="BI55" s="183"/>
      <c r="BJ55" s="183"/>
      <c r="BK55" s="184"/>
      <c r="BL55" s="130">
        <v>42080.34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2"/>
      <c r="BZ55" s="130">
        <v>42080.34</v>
      </c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39" t="s">
        <v>168</v>
      </c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1"/>
      <c r="DC55" s="139" t="s">
        <v>168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1"/>
      <c r="DO55" s="139" t="s">
        <v>168</v>
      </c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1"/>
      <c r="EA55" s="130">
        <f>BZ55</f>
        <v>42080.34</v>
      </c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1"/>
      <c r="EP55" s="130">
        <f>BL55-BZ55</f>
        <v>0</v>
      </c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87"/>
    </row>
    <row r="56" spans="1:161" ht="13.5" customHeight="1">
      <c r="A56" s="176" t="s">
        <v>156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7" t="s">
        <v>38</v>
      </c>
      <c r="AX56" s="178"/>
      <c r="AY56" s="178"/>
      <c r="AZ56" s="178"/>
      <c r="BA56" s="178"/>
      <c r="BB56" s="178"/>
      <c r="BC56" s="178"/>
      <c r="BD56" s="179"/>
      <c r="BE56" s="180" t="s">
        <v>166</v>
      </c>
      <c r="BF56" s="178"/>
      <c r="BG56" s="178"/>
      <c r="BH56" s="178"/>
      <c r="BI56" s="178"/>
      <c r="BJ56" s="178"/>
      <c r="BK56" s="179"/>
      <c r="BL56" s="109" t="s">
        <v>168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5"/>
      <c r="BZ56" s="157" t="s">
        <v>168</v>
      </c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1"/>
      <c r="CN56" s="157" t="s">
        <v>168</v>
      </c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1"/>
      <c r="DC56" s="157" t="s">
        <v>168</v>
      </c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1"/>
      <c r="DO56" s="157" t="s">
        <v>168</v>
      </c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1"/>
      <c r="EA56" s="157" t="s">
        <v>168</v>
      </c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1"/>
      <c r="EP56" s="157" t="s">
        <v>168</v>
      </c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95"/>
    </row>
    <row r="57" spans="1:161" ht="13.5" customHeight="1">
      <c r="A57" s="181" t="s">
        <v>157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2" t="s">
        <v>38</v>
      </c>
      <c r="AX57" s="183"/>
      <c r="AY57" s="183"/>
      <c r="AZ57" s="183"/>
      <c r="BA57" s="183"/>
      <c r="BB57" s="183"/>
      <c r="BC57" s="183"/>
      <c r="BD57" s="184"/>
      <c r="BE57" s="185" t="s">
        <v>167</v>
      </c>
      <c r="BF57" s="183"/>
      <c r="BG57" s="183"/>
      <c r="BH57" s="183"/>
      <c r="BI57" s="183"/>
      <c r="BJ57" s="183"/>
      <c r="BK57" s="184"/>
      <c r="BL57" s="130">
        <v>19.66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2"/>
      <c r="BZ57" s="139">
        <v>19.66</v>
      </c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1"/>
      <c r="CN57" s="139" t="s">
        <v>168</v>
      </c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1"/>
      <c r="DC57" s="139" t="s">
        <v>168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1"/>
      <c r="DO57" s="139" t="s">
        <v>168</v>
      </c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1"/>
      <c r="EA57" s="139">
        <f>BZ57</f>
        <v>19.66</v>
      </c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1"/>
      <c r="EP57" s="130">
        <f>BL57-BZ57</f>
        <v>0</v>
      </c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87"/>
    </row>
    <row r="58" spans="1:161" ht="13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7"/>
      <c r="AX58" s="178"/>
      <c r="AY58" s="178"/>
      <c r="AZ58" s="178"/>
      <c r="BA58" s="178"/>
      <c r="BB58" s="178"/>
      <c r="BC58" s="178"/>
      <c r="BD58" s="179"/>
      <c r="BE58" s="180"/>
      <c r="BF58" s="178"/>
      <c r="BG58" s="178"/>
      <c r="BH58" s="178"/>
      <c r="BI58" s="178"/>
      <c r="BJ58" s="178"/>
      <c r="BK58" s="179"/>
      <c r="BL58" s="157" t="s">
        <v>168</v>
      </c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1"/>
      <c r="BZ58" s="157" t="s">
        <v>168</v>
      </c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1"/>
      <c r="CN58" s="157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1"/>
      <c r="DC58" s="157" t="s">
        <v>168</v>
      </c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1"/>
      <c r="DO58" s="157" t="s">
        <v>168</v>
      </c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1"/>
      <c r="EA58" s="157" t="s">
        <v>168</v>
      </c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1"/>
      <c r="EP58" s="157" t="s">
        <v>168</v>
      </c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95"/>
    </row>
    <row r="59" spans="1:161" ht="13.5" customHeight="1" thickBo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8"/>
      <c r="AW59" s="169"/>
      <c r="AX59" s="170"/>
      <c r="AY59" s="170"/>
      <c r="AZ59" s="170"/>
      <c r="BA59" s="170"/>
      <c r="BB59" s="170"/>
      <c r="BC59" s="170"/>
      <c r="BD59" s="171"/>
      <c r="BE59" s="172"/>
      <c r="BF59" s="170"/>
      <c r="BG59" s="170"/>
      <c r="BH59" s="170"/>
      <c r="BI59" s="170"/>
      <c r="BJ59" s="170"/>
      <c r="BK59" s="171"/>
      <c r="BL59" s="173" t="s">
        <v>168</v>
      </c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5"/>
      <c r="BZ59" s="173" t="s">
        <v>168</v>
      </c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5"/>
      <c r="CN59" s="173" t="s">
        <v>168</v>
      </c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5"/>
      <c r="DC59" s="173" t="s">
        <v>168</v>
      </c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5"/>
      <c r="DO59" s="173" t="s">
        <v>168</v>
      </c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5"/>
      <c r="EA59" s="173" t="s">
        <v>168</v>
      </c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5"/>
      <c r="EP59" s="173" t="s">
        <v>168</v>
      </c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218"/>
    </row>
    <row r="60" ht="6" customHeight="1" thickBot="1"/>
    <row r="61" spans="1:161" ht="22.5" customHeight="1">
      <c r="A61" s="271" t="s">
        <v>83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2"/>
      <c r="AW61" s="258" t="s">
        <v>42</v>
      </c>
      <c r="AX61" s="238"/>
      <c r="AY61" s="238"/>
      <c r="AZ61" s="238"/>
      <c r="BA61" s="238"/>
      <c r="BB61" s="238"/>
      <c r="BC61" s="238"/>
      <c r="BD61" s="239"/>
      <c r="BE61" s="237" t="s">
        <v>34</v>
      </c>
      <c r="BF61" s="238"/>
      <c r="BG61" s="238"/>
      <c r="BH61" s="238"/>
      <c r="BI61" s="238"/>
      <c r="BJ61" s="238"/>
      <c r="BK61" s="239"/>
      <c r="BL61" s="158" t="s">
        <v>168</v>
      </c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233"/>
      <c r="BZ61" s="234">
        <v>124800</v>
      </c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6"/>
      <c r="CN61" s="158" t="s">
        <v>168</v>
      </c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233"/>
      <c r="DC61" s="234">
        <v>-20200</v>
      </c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6"/>
      <c r="DO61" s="158" t="s">
        <v>168</v>
      </c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233"/>
      <c r="EA61" s="234">
        <v>104600</v>
      </c>
      <c r="EB61" s="235"/>
      <c r="EC61" s="235"/>
      <c r="ED61" s="235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6"/>
      <c r="EP61" s="158" t="s">
        <v>34</v>
      </c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60"/>
    </row>
    <row r="62" spans="1:161" ht="3" customHeight="1" thickBo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2"/>
      <c r="AW62" s="163"/>
      <c r="AX62" s="164"/>
      <c r="AY62" s="164"/>
      <c r="AZ62" s="164"/>
      <c r="BA62" s="164"/>
      <c r="BB62" s="164"/>
      <c r="BC62" s="164"/>
      <c r="BD62" s="165"/>
      <c r="BE62" s="166"/>
      <c r="BF62" s="164"/>
      <c r="BG62" s="164"/>
      <c r="BH62" s="164"/>
      <c r="BI62" s="164"/>
      <c r="BJ62" s="164"/>
      <c r="BK62" s="165"/>
      <c r="BL62" s="153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5"/>
      <c r="BZ62" s="153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5"/>
      <c r="CN62" s="153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5"/>
      <c r="DC62" s="153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5"/>
      <c r="DO62" s="153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5"/>
      <c r="EA62" s="153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5"/>
      <c r="EP62" s="153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6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98" t="s">
        <v>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9"/>
      <c r="AW66" s="81" t="s">
        <v>103</v>
      </c>
      <c r="AX66" s="82"/>
      <c r="AY66" s="82"/>
      <c r="AZ66" s="82"/>
      <c r="BA66" s="82"/>
      <c r="BB66" s="82"/>
      <c r="BC66" s="82"/>
      <c r="BD66" s="83"/>
      <c r="BE66" s="81" t="s">
        <v>1</v>
      </c>
      <c r="BF66" s="82"/>
      <c r="BG66" s="82"/>
      <c r="BH66" s="82"/>
      <c r="BI66" s="82"/>
      <c r="BJ66" s="82"/>
      <c r="BK66" s="83"/>
      <c r="BL66" s="81" t="s">
        <v>2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  <c r="BZ66" s="87" t="s">
        <v>8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102"/>
      <c r="EP66" s="81" t="s">
        <v>105</v>
      </c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ht="34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84"/>
      <c r="AX67" s="85"/>
      <c r="AY67" s="85"/>
      <c r="AZ67" s="85"/>
      <c r="BA67" s="85"/>
      <c r="BB67" s="85"/>
      <c r="BC67" s="85"/>
      <c r="BD67" s="86"/>
      <c r="BE67" s="84"/>
      <c r="BF67" s="85"/>
      <c r="BG67" s="85"/>
      <c r="BH67" s="85"/>
      <c r="BI67" s="85"/>
      <c r="BJ67" s="85"/>
      <c r="BK67" s="86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6"/>
      <c r="BZ67" s="62" t="s">
        <v>100</v>
      </c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4"/>
      <c r="CN67" s="62" t="s">
        <v>98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4"/>
      <c r="DC67" s="62" t="s">
        <v>99</v>
      </c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4"/>
      <c r="DO67" s="62" t="s">
        <v>6</v>
      </c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4"/>
      <c r="EA67" s="62" t="s">
        <v>7</v>
      </c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84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30" customFormat="1" ht="12" thickBot="1">
      <c r="A68" s="43">
        <v>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225"/>
      <c r="AW68" s="45">
        <v>2</v>
      </c>
      <c r="AX68" s="46"/>
      <c r="AY68" s="46"/>
      <c r="AZ68" s="46"/>
      <c r="BA68" s="46"/>
      <c r="BB68" s="46"/>
      <c r="BC68" s="46"/>
      <c r="BD68" s="75"/>
      <c r="BE68" s="45">
        <v>3</v>
      </c>
      <c r="BF68" s="46"/>
      <c r="BG68" s="46"/>
      <c r="BH68" s="46"/>
      <c r="BI68" s="46"/>
      <c r="BJ68" s="46"/>
      <c r="BK68" s="75"/>
      <c r="BL68" s="45">
        <v>4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75"/>
      <c r="BZ68" s="45">
        <v>5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75"/>
      <c r="CN68" s="45">
        <v>6</v>
      </c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75"/>
      <c r="DC68" s="45">
        <v>7</v>
      </c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75"/>
      <c r="DO68" s="45">
        <v>8</v>
      </c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75"/>
      <c r="EA68" s="45">
        <v>9</v>
      </c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75"/>
      <c r="EP68" s="45">
        <v>10</v>
      </c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</row>
    <row r="69" spans="1:161" ht="33.75" customHeight="1">
      <c r="A69" s="247" t="s">
        <v>108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90" t="s">
        <v>40</v>
      </c>
      <c r="AX69" s="91"/>
      <c r="AY69" s="91"/>
      <c r="AZ69" s="91"/>
      <c r="BA69" s="91"/>
      <c r="BB69" s="91"/>
      <c r="BC69" s="91"/>
      <c r="BD69" s="92"/>
      <c r="BE69" s="93"/>
      <c r="BF69" s="91"/>
      <c r="BG69" s="91"/>
      <c r="BH69" s="91"/>
      <c r="BI69" s="91"/>
      <c r="BJ69" s="91"/>
      <c r="BK69" s="92"/>
      <c r="BL69" s="77" t="s">
        <v>168</v>
      </c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9"/>
      <c r="BZ69" s="150">
        <v>-124800</v>
      </c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2"/>
      <c r="CN69" s="77" t="s">
        <v>168</v>
      </c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9"/>
      <c r="DC69" s="150">
        <v>20200</v>
      </c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2"/>
      <c r="DO69" s="77" t="s">
        <v>168</v>
      </c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9"/>
      <c r="EA69" s="77">
        <v>-104600</v>
      </c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9"/>
      <c r="EP69" s="150">
        <f>EP78</f>
        <v>104600</v>
      </c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80"/>
    </row>
    <row r="70" spans="1:161" ht="11.25">
      <c r="A70" s="149" t="s">
        <v>33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13" t="s">
        <v>41</v>
      </c>
      <c r="AX70" s="114"/>
      <c r="AY70" s="114"/>
      <c r="AZ70" s="114"/>
      <c r="BA70" s="114"/>
      <c r="BB70" s="114"/>
      <c r="BC70" s="114"/>
      <c r="BD70" s="115"/>
      <c r="BE70" s="119"/>
      <c r="BF70" s="114"/>
      <c r="BG70" s="114"/>
      <c r="BH70" s="114"/>
      <c r="BI70" s="114"/>
      <c r="BJ70" s="114"/>
      <c r="BK70" s="115"/>
      <c r="BL70" s="103" t="s">
        <v>168</v>
      </c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5"/>
      <c r="BZ70" s="103" t="s">
        <v>168</v>
      </c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103" t="s">
        <v>168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5"/>
      <c r="DC70" s="103" t="s">
        <v>168</v>
      </c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5"/>
      <c r="DO70" s="103" t="s">
        <v>168</v>
      </c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5"/>
      <c r="EA70" s="103" t="s">
        <v>168</v>
      </c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5"/>
      <c r="EP70" s="103" t="s">
        <v>168</v>
      </c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21"/>
    </row>
    <row r="71" spans="1:161" ht="12">
      <c r="A71" s="249" t="s">
        <v>45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116"/>
      <c r="AX71" s="117"/>
      <c r="AY71" s="117"/>
      <c r="AZ71" s="117"/>
      <c r="BA71" s="117"/>
      <c r="BB71" s="117"/>
      <c r="BC71" s="117"/>
      <c r="BD71" s="118"/>
      <c r="BE71" s="120"/>
      <c r="BF71" s="117"/>
      <c r="BG71" s="117"/>
      <c r="BH71" s="117"/>
      <c r="BI71" s="117"/>
      <c r="BJ71" s="117"/>
      <c r="BK71" s="118"/>
      <c r="BL71" s="94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7"/>
    </row>
    <row r="72" spans="1:161" ht="11.25">
      <c r="A72" s="112" t="s">
        <v>32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3"/>
      <c r="AX72" s="114"/>
      <c r="AY72" s="114"/>
      <c r="AZ72" s="114"/>
      <c r="BA72" s="114"/>
      <c r="BB72" s="114"/>
      <c r="BC72" s="114"/>
      <c r="BD72" s="115"/>
      <c r="BE72" s="119"/>
      <c r="BF72" s="114"/>
      <c r="BG72" s="114"/>
      <c r="BH72" s="114"/>
      <c r="BI72" s="114"/>
      <c r="BJ72" s="114"/>
      <c r="BK72" s="115"/>
      <c r="BL72" s="103" t="s">
        <v>168</v>
      </c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03" t="s">
        <v>168</v>
      </c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03" t="s">
        <v>168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103" t="s">
        <v>168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5"/>
      <c r="DO72" s="103" t="s">
        <v>168</v>
      </c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5"/>
      <c r="EA72" s="103" t="s">
        <v>168</v>
      </c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168</v>
      </c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21"/>
    </row>
    <row r="73" spans="1:161" ht="12">
      <c r="A73" s="89" t="s">
        <v>87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142" t="s">
        <v>90</v>
      </c>
      <c r="AX73" s="143"/>
      <c r="AY73" s="143"/>
      <c r="AZ73" s="143"/>
      <c r="BA73" s="143"/>
      <c r="BB73" s="143"/>
      <c r="BC73" s="143"/>
      <c r="BD73" s="144"/>
      <c r="BE73" s="148" t="s">
        <v>34</v>
      </c>
      <c r="BF73" s="143"/>
      <c r="BG73" s="143"/>
      <c r="BH73" s="143"/>
      <c r="BI73" s="143"/>
      <c r="BJ73" s="143"/>
      <c r="BK73" s="144"/>
      <c r="BL73" s="106" t="s">
        <v>168</v>
      </c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8"/>
      <c r="BZ73" s="106" t="s">
        <v>168</v>
      </c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8"/>
      <c r="CN73" s="106" t="s">
        <v>168</v>
      </c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8"/>
      <c r="DC73" s="106" t="s">
        <v>168</v>
      </c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8"/>
      <c r="DO73" s="106" t="s">
        <v>168</v>
      </c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8"/>
      <c r="EA73" s="106" t="s">
        <v>168</v>
      </c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8"/>
      <c r="EP73" s="106" t="s">
        <v>168</v>
      </c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22"/>
    </row>
    <row r="74" spans="1:161" ht="11.25">
      <c r="A74" s="123" t="s">
        <v>88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16" t="s">
        <v>91</v>
      </c>
      <c r="AX74" s="117"/>
      <c r="AY74" s="117"/>
      <c r="AZ74" s="117"/>
      <c r="BA74" s="117"/>
      <c r="BB74" s="117"/>
      <c r="BC74" s="117"/>
      <c r="BD74" s="118"/>
      <c r="BE74" s="120" t="s">
        <v>46</v>
      </c>
      <c r="BF74" s="117"/>
      <c r="BG74" s="117"/>
      <c r="BH74" s="117"/>
      <c r="BI74" s="117"/>
      <c r="BJ74" s="117"/>
      <c r="BK74" s="118"/>
      <c r="BL74" s="94" t="s">
        <v>168</v>
      </c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6"/>
      <c r="BZ74" s="94" t="s">
        <v>168</v>
      </c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6"/>
      <c r="CN74" s="94" t="s">
        <v>168</v>
      </c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6"/>
      <c r="DC74" s="94" t="s">
        <v>168</v>
      </c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6"/>
      <c r="DO74" s="94" t="s">
        <v>168</v>
      </c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6"/>
      <c r="EA74" s="94" t="s">
        <v>168</v>
      </c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6"/>
      <c r="EP74" s="94" t="s">
        <v>168</v>
      </c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7"/>
    </row>
    <row r="75" spans="1:161" ht="11.25">
      <c r="A75" s="123" t="s">
        <v>89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16" t="s">
        <v>92</v>
      </c>
      <c r="AX75" s="117"/>
      <c r="AY75" s="117"/>
      <c r="AZ75" s="117"/>
      <c r="BA75" s="117"/>
      <c r="BB75" s="117"/>
      <c r="BC75" s="117"/>
      <c r="BD75" s="118"/>
      <c r="BE75" s="120" t="s">
        <v>47</v>
      </c>
      <c r="BF75" s="117"/>
      <c r="BG75" s="117"/>
      <c r="BH75" s="117"/>
      <c r="BI75" s="117"/>
      <c r="BJ75" s="117"/>
      <c r="BK75" s="118"/>
      <c r="BL75" s="94" t="s">
        <v>168</v>
      </c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6"/>
      <c r="BZ75" s="94" t="s">
        <v>168</v>
      </c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6"/>
      <c r="CN75" s="94" t="s">
        <v>168</v>
      </c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6"/>
      <c r="DC75" s="94" t="s">
        <v>168</v>
      </c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6"/>
      <c r="DO75" s="94" t="s">
        <v>168</v>
      </c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6"/>
      <c r="EA75" s="94" t="s">
        <v>168</v>
      </c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6"/>
      <c r="EP75" s="94" t="s">
        <v>168</v>
      </c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7"/>
    </row>
    <row r="76" spans="1:161" ht="12">
      <c r="A76" s="89" t="s">
        <v>49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142" t="s">
        <v>35</v>
      </c>
      <c r="AX76" s="143"/>
      <c r="AY76" s="143"/>
      <c r="AZ76" s="143"/>
      <c r="BA76" s="143"/>
      <c r="BB76" s="143"/>
      <c r="BC76" s="143"/>
      <c r="BD76" s="144"/>
      <c r="BE76" s="148"/>
      <c r="BF76" s="143"/>
      <c r="BG76" s="143"/>
      <c r="BH76" s="143"/>
      <c r="BI76" s="143"/>
      <c r="BJ76" s="143"/>
      <c r="BK76" s="144"/>
      <c r="BL76" s="106" t="s">
        <v>168</v>
      </c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 t="s">
        <v>168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8"/>
      <c r="CN76" s="106" t="s">
        <v>168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8"/>
      <c r="DC76" s="106" t="s">
        <v>168</v>
      </c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8"/>
      <c r="DO76" s="106" t="s">
        <v>168</v>
      </c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8"/>
      <c r="EA76" s="106" t="s">
        <v>168</v>
      </c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8"/>
      <c r="EP76" s="106" t="s">
        <v>168</v>
      </c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22"/>
    </row>
    <row r="77" spans="1:161" ht="11.25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3"/>
      <c r="AX77" s="114"/>
      <c r="AY77" s="114"/>
      <c r="AZ77" s="114"/>
      <c r="BA77" s="114"/>
      <c r="BB77" s="114"/>
      <c r="BC77" s="114"/>
      <c r="BD77" s="115"/>
      <c r="BE77" s="119"/>
      <c r="BF77" s="114"/>
      <c r="BG77" s="114"/>
      <c r="BH77" s="114"/>
      <c r="BI77" s="114"/>
      <c r="BJ77" s="114"/>
      <c r="BK77" s="115"/>
      <c r="BL77" s="103" t="s">
        <v>168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03" t="s">
        <v>168</v>
      </c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103" t="s">
        <v>168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5"/>
      <c r="DC77" s="103" t="s">
        <v>168</v>
      </c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5"/>
      <c r="DO77" s="103" t="s">
        <v>168</v>
      </c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5"/>
      <c r="EA77" s="103" t="s">
        <v>168</v>
      </c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5"/>
      <c r="EP77" s="103" t="s">
        <v>168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21"/>
    </row>
    <row r="78" spans="1:161" ht="12">
      <c r="A78" s="89" t="s">
        <v>52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142" t="s">
        <v>53</v>
      </c>
      <c r="AX78" s="143"/>
      <c r="AY78" s="143"/>
      <c r="AZ78" s="143"/>
      <c r="BA78" s="143"/>
      <c r="BB78" s="143"/>
      <c r="BC78" s="143"/>
      <c r="BD78" s="144"/>
      <c r="BE78" s="148" t="s">
        <v>34</v>
      </c>
      <c r="BF78" s="143"/>
      <c r="BG78" s="143"/>
      <c r="BH78" s="143"/>
      <c r="BI78" s="143"/>
      <c r="BJ78" s="143"/>
      <c r="BK78" s="144"/>
      <c r="BL78" s="106" t="s">
        <v>168</v>
      </c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8"/>
      <c r="BZ78" s="109">
        <v>-104600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5"/>
      <c r="CN78" s="157" t="s">
        <v>168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1"/>
      <c r="DC78" s="109" t="s">
        <v>168</v>
      </c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1"/>
      <c r="DO78" s="157" t="s">
        <v>168</v>
      </c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1"/>
      <c r="EA78" s="109">
        <f>BZ78</f>
        <v>-104600</v>
      </c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1"/>
      <c r="EP78" s="126">
        <v>104600</v>
      </c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4"/>
    </row>
    <row r="79" spans="1:161" ht="12">
      <c r="A79" s="123" t="s">
        <v>54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16" t="s">
        <v>48</v>
      </c>
      <c r="AX79" s="117"/>
      <c r="AY79" s="117"/>
      <c r="AZ79" s="117"/>
      <c r="BA79" s="117"/>
      <c r="BB79" s="117"/>
      <c r="BC79" s="117"/>
      <c r="BD79" s="118"/>
      <c r="BE79" s="120" t="s">
        <v>46</v>
      </c>
      <c r="BF79" s="117"/>
      <c r="BG79" s="117"/>
      <c r="BH79" s="117"/>
      <c r="BI79" s="117"/>
      <c r="BJ79" s="117"/>
      <c r="BK79" s="118"/>
      <c r="BL79" s="145" t="s">
        <v>168</v>
      </c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7"/>
      <c r="BZ79" s="130">
        <v>-2359700</v>
      </c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2"/>
      <c r="CN79" s="139" t="s">
        <v>168</v>
      </c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1"/>
      <c r="DC79" s="130">
        <v>-20200</v>
      </c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2"/>
      <c r="DO79" s="139" t="s">
        <v>168</v>
      </c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1"/>
      <c r="EA79" s="130">
        <f>BZ79+DC79</f>
        <v>-2379900</v>
      </c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1"/>
      <c r="EP79" s="94" t="s">
        <v>34</v>
      </c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7"/>
    </row>
    <row r="80" spans="1:161" ht="12">
      <c r="A80" s="123" t="s">
        <v>55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16" t="s">
        <v>50</v>
      </c>
      <c r="AX80" s="117"/>
      <c r="AY80" s="117"/>
      <c r="AZ80" s="117"/>
      <c r="BA80" s="117"/>
      <c r="BB80" s="117"/>
      <c r="BC80" s="117"/>
      <c r="BD80" s="118"/>
      <c r="BE80" s="120" t="s">
        <v>47</v>
      </c>
      <c r="BF80" s="117"/>
      <c r="BG80" s="117"/>
      <c r="BH80" s="117"/>
      <c r="BI80" s="117"/>
      <c r="BJ80" s="117"/>
      <c r="BK80" s="118"/>
      <c r="BL80" s="94" t="s">
        <v>168</v>
      </c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6"/>
      <c r="BZ80" s="130">
        <v>2255100</v>
      </c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2"/>
      <c r="CN80" s="139" t="s">
        <v>168</v>
      </c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1"/>
      <c r="DC80" s="130">
        <v>20200</v>
      </c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2"/>
      <c r="DO80" s="139" t="s">
        <v>168</v>
      </c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1"/>
      <c r="EA80" s="130">
        <f>BZ80+DC80</f>
        <v>2275300</v>
      </c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1"/>
      <c r="EP80" s="94" t="s">
        <v>34</v>
      </c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7"/>
    </row>
    <row r="81" spans="1:161" ht="24" customHeight="1">
      <c r="A81" s="89" t="s">
        <v>57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142" t="s">
        <v>56</v>
      </c>
      <c r="AX81" s="143"/>
      <c r="AY81" s="143"/>
      <c r="AZ81" s="143"/>
      <c r="BA81" s="143"/>
      <c r="BB81" s="143"/>
      <c r="BC81" s="143"/>
      <c r="BD81" s="144"/>
      <c r="BE81" s="148" t="s">
        <v>34</v>
      </c>
      <c r="BF81" s="143"/>
      <c r="BG81" s="143"/>
      <c r="BH81" s="143"/>
      <c r="BI81" s="143"/>
      <c r="BJ81" s="143"/>
      <c r="BK81" s="144"/>
      <c r="BL81" s="106" t="s">
        <v>168</v>
      </c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8"/>
      <c r="BZ81" s="126">
        <v>-20200</v>
      </c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8"/>
      <c r="CN81" s="106" t="s">
        <v>168</v>
      </c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8"/>
      <c r="DC81" s="109">
        <v>20200</v>
      </c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1"/>
      <c r="DO81" s="106" t="s">
        <v>168</v>
      </c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8"/>
      <c r="EA81" s="109" t="s">
        <v>168</v>
      </c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1"/>
      <c r="EP81" s="106" t="s">
        <v>168</v>
      </c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22"/>
    </row>
    <row r="82" spans="1:161" ht="11.25">
      <c r="A82" s="112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33" t="s">
        <v>58</v>
      </c>
      <c r="AX82" s="134"/>
      <c r="AY82" s="134"/>
      <c r="AZ82" s="134"/>
      <c r="BA82" s="134"/>
      <c r="BB82" s="134"/>
      <c r="BC82" s="134"/>
      <c r="BD82" s="135"/>
      <c r="BE82" s="119" t="s">
        <v>46</v>
      </c>
      <c r="BF82" s="114"/>
      <c r="BG82" s="114"/>
      <c r="BH82" s="114"/>
      <c r="BI82" s="114"/>
      <c r="BJ82" s="114"/>
      <c r="BK82" s="115"/>
      <c r="BL82" s="103" t="s">
        <v>168</v>
      </c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5"/>
      <c r="BZ82" s="127" t="s">
        <v>168</v>
      </c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03" t="s">
        <v>168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5"/>
      <c r="DC82" s="127">
        <v>20200</v>
      </c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103" t="s">
        <v>168</v>
      </c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5"/>
      <c r="EA82" s="127">
        <f>DC82</f>
        <v>20200</v>
      </c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4"/>
      <c r="EP82" s="103" t="s">
        <v>34</v>
      </c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21"/>
    </row>
    <row r="83" spans="1:161" ht="11.25">
      <c r="A83" s="123" t="s">
        <v>59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36"/>
      <c r="AX83" s="137"/>
      <c r="AY83" s="137"/>
      <c r="AZ83" s="137"/>
      <c r="BA83" s="137"/>
      <c r="BB83" s="137"/>
      <c r="BC83" s="137"/>
      <c r="BD83" s="138"/>
      <c r="BE83" s="120"/>
      <c r="BF83" s="117"/>
      <c r="BG83" s="117"/>
      <c r="BH83" s="117"/>
      <c r="BI83" s="117"/>
      <c r="BJ83" s="117"/>
      <c r="BK83" s="118"/>
      <c r="BL83" s="94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6"/>
      <c r="BZ83" s="130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2"/>
      <c r="CN83" s="94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6"/>
      <c r="DC83" s="130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2"/>
      <c r="DO83" s="94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6"/>
      <c r="EA83" s="139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1"/>
      <c r="EP83" s="94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7"/>
    </row>
    <row r="84" spans="1:161" ht="12">
      <c r="A84" s="123" t="s">
        <v>60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260" t="s">
        <v>61</v>
      </c>
      <c r="AX84" s="261"/>
      <c r="AY84" s="261"/>
      <c r="AZ84" s="261"/>
      <c r="BA84" s="261"/>
      <c r="BB84" s="261"/>
      <c r="BC84" s="261"/>
      <c r="BD84" s="262"/>
      <c r="BE84" s="148" t="s">
        <v>47</v>
      </c>
      <c r="BF84" s="143"/>
      <c r="BG84" s="143"/>
      <c r="BH84" s="143"/>
      <c r="BI84" s="143"/>
      <c r="BJ84" s="143"/>
      <c r="BK84" s="144"/>
      <c r="BL84" s="106" t="s">
        <v>168</v>
      </c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8"/>
      <c r="BZ84" s="109">
        <v>-20200</v>
      </c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5"/>
      <c r="CN84" s="106" t="s">
        <v>168</v>
      </c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8"/>
      <c r="DC84" s="109" t="s">
        <v>168</v>
      </c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5"/>
      <c r="DO84" s="106" t="s">
        <v>168</v>
      </c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8"/>
      <c r="EA84" s="109">
        <f>BZ84</f>
        <v>-20200</v>
      </c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1"/>
      <c r="EP84" s="106" t="s">
        <v>34</v>
      </c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22"/>
    </row>
    <row r="85" spans="1:161" ht="24" customHeight="1">
      <c r="A85" s="89" t="s">
        <v>62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116" t="s">
        <v>51</v>
      </c>
      <c r="AX85" s="117"/>
      <c r="AY85" s="117"/>
      <c r="AZ85" s="117"/>
      <c r="BA85" s="117"/>
      <c r="BB85" s="117"/>
      <c r="BC85" s="117"/>
      <c r="BD85" s="118"/>
      <c r="BE85" s="120" t="s">
        <v>34</v>
      </c>
      <c r="BF85" s="117"/>
      <c r="BG85" s="117"/>
      <c r="BH85" s="117"/>
      <c r="BI85" s="117"/>
      <c r="BJ85" s="117"/>
      <c r="BK85" s="118"/>
      <c r="BL85" s="94" t="s">
        <v>168</v>
      </c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6"/>
      <c r="BZ85" s="94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94" t="s">
        <v>168</v>
      </c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94" t="s">
        <v>168</v>
      </c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6"/>
      <c r="DO85" s="94" t="s">
        <v>168</v>
      </c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6"/>
      <c r="EA85" s="94" t="s">
        <v>168</v>
      </c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6"/>
      <c r="EP85" s="94" t="s">
        <v>168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7"/>
    </row>
    <row r="86" spans="1:161" ht="11.25">
      <c r="A86" s="112" t="s">
        <v>33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3" t="s">
        <v>63</v>
      </c>
      <c r="AX86" s="114"/>
      <c r="AY86" s="114"/>
      <c r="AZ86" s="114"/>
      <c r="BA86" s="114"/>
      <c r="BB86" s="114"/>
      <c r="BC86" s="114"/>
      <c r="BD86" s="115"/>
      <c r="BE86" s="119"/>
      <c r="BF86" s="114"/>
      <c r="BG86" s="114"/>
      <c r="BH86" s="114"/>
      <c r="BI86" s="114"/>
      <c r="BJ86" s="114"/>
      <c r="BK86" s="115"/>
      <c r="BL86" s="103" t="s">
        <v>168</v>
      </c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5"/>
      <c r="BZ86" s="103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103" t="s">
        <v>168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5"/>
      <c r="DC86" s="103" t="s">
        <v>168</v>
      </c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5"/>
      <c r="DO86" s="103" t="s">
        <v>168</v>
      </c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5"/>
      <c r="EA86" s="103" t="s">
        <v>168</v>
      </c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5"/>
      <c r="EP86" s="103" t="s">
        <v>168</v>
      </c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21"/>
    </row>
    <row r="87" spans="1:161" ht="22.5" customHeight="1">
      <c r="A87" s="123" t="s">
        <v>106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16"/>
      <c r="AX87" s="117"/>
      <c r="AY87" s="117"/>
      <c r="AZ87" s="117"/>
      <c r="BA87" s="117"/>
      <c r="BB87" s="117"/>
      <c r="BC87" s="117"/>
      <c r="BD87" s="118"/>
      <c r="BE87" s="120"/>
      <c r="BF87" s="117"/>
      <c r="BG87" s="117"/>
      <c r="BH87" s="117"/>
      <c r="BI87" s="117"/>
      <c r="BJ87" s="117"/>
      <c r="BK87" s="118"/>
      <c r="BL87" s="94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6"/>
      <c r="BZ87" s="94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94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6"/>
      <c r="DC87" s="94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6"/>
      <c r="DO87" s="94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6"/>
      <c r="EA87" s="94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6"/>
      <c r="EP87" s="94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7"/>
    </row>
    <row r="88" spans="1:161" ht="22.5" customHeight="1">
      <c r="A88" s="123" t="s">
        <v>107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16" t="s">
        <v>64</v>
      </c>
      <c r="AX88" s="117"/>
      <c r="AY88" s="117"/>
      <c r="AZ88" s="117"/>
      <c r="BA88" s="117"/>
      <c r="BB88" s="117"/>
      <c r="BC88" s="117"/>
      <c r="BD88" s="118"/>
      <c r="BE88" s="120"/>
      <c r="BF88" s="117"/>
      <c r="BG88" s="117"/>
      <c r="BH88" s="117"/>
      <c r="BI88" s="117"/>
      <c r="BJ88" s="117"/>
      <c r="BK88" s="118"/>
      <c r="BL88" s="94" t="s">
        <v>168</v>
      </c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6"/>
      <c r="BZ88" s="94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6"/>
      <c r="CN88" s="94" t="s">
        <v>168</v>
      </c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6"/>
      <c r="DC88" s="94" t="s">
        <v>168</v>
      </c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6"/>
      <c r="DO88" s="94" t="s">
        <v>168</v>
      </c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6"/>
      <c r="EA88" s="94" t="s">
        <v>168</v>
      </c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6"/>
      <c r="EP88" s="94" t="s">
        <v>168</v>
      </c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7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98" t="s">
        <v>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81" t="s">
        <v>103</v>
      </c>
      <c r="AX92" s="82"/>
      <c r="AY92" s="82"/>
      <c r="AZ92" s="82"/>
      <c r="BA92" s="82"/>
      <c r="BB92" s="82"/>
      <c r="BC92" s="82"/>
      <c r="BD92" s="83"/>
      <c r="BE92" s="81" t="s">
        <v>1</v>
      </c>
      <c r="BF92" s="82"/>
      <c r="BG92" s="82"/>
      <c r="BH92" s="82"/>
      <c r="BI92" s="82"/>
      <c r="BJ92" s="82"/>
      <c r="BK92" s="83"/>
      <c r="BL92" s="81" t="s">
        <v>2</v>
      </c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3"/>
      <c r="BZ92" s="87" t="s">
        <v>8</v>
      </c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102"/>
      <c r="EP92" s="81" t="s">
        <v>105</v>
      </c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</row>
    <row r="93" spans="1:161" ht="34.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1"/>
      <c r="AW93" s="84"/>
      <c r="AX93" s="85"/>
      <c r="AY93" s="85"/>
      <c r="AZ93" s="85"/>
      <c r="BA93" s="85"/>
      <c r="BB93" s="85"/>
      <c r="BC93" s="85"/>
      <c r="BD93" s="86"/>
      <c r="BE93" s="84"/>
      <c r="BF93" s="85"/>
      <c r="BG93" s="85"/>
      <c r="BH93" s="85"/>
      <c r="BI93" s="85"/>
      <c r="BJ93" s="85"/>
      <c r="BK93" s="86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6"/>
      <c r="BZ93" s="62" t="s">
        <v>100</v>
      </c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4"/>
      <c r="CN93" s="62" t="s">
        <v>98</v>
      </c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4"/>
      <c r="DC93" s="62" t="s">
        <v>99</v>
      </c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4"/>
      <c r="DO93" s="62" t="s">
        <v>6</v>
      </c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4"/>
      <c r="EA93" s="62" t="s">
        <v>7</v>
      </c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4"/>
      <c r="EP93" s="84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</row>
    <row r="94" spans="1:161" s="30" customFormat="1" ht="12" thickBot="1">
      <c r="A94" s="43">
        <v>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225"/>
      <c r="AW94" s="45">
        <v>2</v>
      </c>
      <c r="AX94" s="46"/>
      <c r="AY94" s="46"/>
      <c r="AZ94" s="46"/>
      <c r="BA94" s="46"/>
      <c r="BB94" s="46"/>
      <c r="BC94" s="46"/>
      <c r="BD94" s="75"/>
      <c r="BE94" s="45">
        <v>3</v>
      </c>
      <c r="BF94" s="46"/>
      <c r="BG94" s="46"/>
      <c r="BH94" s="46"/>
      <c r="BI94" s="46"/>
      <c r="BJ94" s="46"/>
      <c r="BK94" s="75"/>
      <c r="BL94" s="45">
        <v>4</v>
      </c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75"/>
      <c r="BZ94" s="45">
        <v>5</v>
      </c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75"/>
      <c r="CN94" s="45">
        <v>6</v>
      </c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75"/>
      <c r="DC94" s="45">
        <v>7</v>
      </c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75"/>
      <c r="DO94" s="45">
        <v>8</v>
      </c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75"/>
      <c r="EA94" s="45">
        <v>9</v>
      </c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75"/>
      <c r="EP94" s="45">
        <v>10</v>
      </c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</row>
    <row r="95" spans="1:161" ht="24" customHeight="1">
      <c r="A95" s="89" t="s">
        <v>65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90" t="s">
        <v>66</v>
      </c>
      <c r="AX95" s="91"/>
      <c r="AY95" s="91"/>
      <c r="AZ95" s="91"/>
      <c r="BA95" s="91"/>
      <c r="BB95" s="91"/>
      <c r="BC95" s="91"/>
      <c r="BD95" s="92"/>
      <c r="BE95" s="93" t="s">
        <v>34</v>
      </c>
      <c r="BF95" s="91"/>
      <c r="BG95" s="91"/>
      <c r="BH95" s="91"/>
      <c r="BI95" s="91"/>
      <c r="BJ95" s="91"/>
      <c r="BK95" s="92"/>
      <c r="BL95" s="77" t="s">
        <v>168</v>
      </c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9"/>
      <c r="BZ95" s="77" t="s">
        <v>168</v>
      </c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9"/>
      <c r="CN95" s="77" t="s">
        <v>168</v>
      </c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9"/>
      <c r="DC95" s="77" t="s">
        <v>168</v>
      </c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9"/>
      <c r="DO95" s="77" t="s">
        <v>168</v>
      </c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9"/>
      <c r="EA95" s="77" t="s">
        <v>168</v>
      </c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9"/>
      <c r="EP95" s="77" t="s">
        <v>168</v>
      </c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80"/>
    </row>
    <row r="96" spans="1:161" ht="11.25">
      <c r="A96" s="112" t="s">
        <v>33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3" t="s">
        <v>67</v>
      </c>
      <c r="AX96" s="114"/>
      <c r="AY96" s="114"/>
      <c r="AZ96" s="114"/>
      <c r="BA96" s="114"/>
      <c r="BB96" s="114"/>
      <c r="BC96" s="114"/>
      <c r="BD96" s="115"/>
      <c r="BE96" s="119"/>
      <c r="BF96" s="114"/>
      <c r="BG96" s="114"/>
      <c r="BH96" s="114"/>
      <c r="BI96" s="114"/>
      <c r="BJ96" s="114"/>
      <c r="BK96" s="115"/>
      <c r="BL96" s="103" t="s">
        <v>168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5"/>
      <c r="BZ96" s="103" t="s">
        <v>168</v>
      </c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103" t="s">
        <v>168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5"/>
      <c r="DC96" s="103" t="s">
        <v>168</v>
      </c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5"/>
      <c r="DO96" s="103" t="s">
        <v>168</v>
      </c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5"/>
      <c r="EA96" s="103" t="s">
        <v>168</v>
      </c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5"/>
      <c r="EP96" s="103" t="s">
        <v>168</v>
      </c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21"/>
    </row>
    <row r="97" spans="1:161" ht="23.25" customHeight="1">
      <c r="A97" s="123" t="s">
        <v>69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16"/>
      <c r="AX97" s="117"/>
      <c r="AY97" s="117"/>
      <c r="AZ97" s="117"/>
      <c r="BA97" s="117"/>
      <c r="BB97" s="117"/>
      <c r="BC97" s="117"/>
      <c r="BD97" s="118"/>
      <c r="BE97" s="120"/>
      <c r="BF97" s="117"/>
      <c r="BG97" s="117"/>
      <c r="BH97" s="117"/>
      <c r="BI97" s="117"/>
      <c r="BJ97" s="117"/>
      <c r="BK97" s="118"/>
      <c r="BL97" s="94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94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6"/>
      <c r="CN97" s="94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6"/>
      <c r="DC97" s="94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6"/>
      <c r="DO97" s="94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6"/>
      <c r="EA97" s="94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6"/>
      <c r="EP97" s="94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7"/>
    </row>
    <row r="98" spans="1:161" ht="23.25" customHeight="1" thickBot="1">
      <c r="A98" s="66" t="s">
        <v>102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7"/>
      <c r="AW98" s="71" t="s">
        <v>68</v>
      </c>
      <c r="AX98" s="72"/>
      <c r="AY98" s="72"/>
      <c r="AZ98" s="72"/>
      <c r="BA98" s="72"/>
      <c r="BB98" s="72"/>
      <c r="BC98" s="72"/>
      <c r="BD98" s="73"/>
      <c r="BE98" s="74"/>
      <c r="BF98" s="72"/>
      <c r="BG98" s="72"/>
      <c r="BH98" s="72"/>
      <c r="BI98" s="72"/>
      <c r="BJ98" s="72"/>
      <c r="BK98" s="73"/>
      <c r="BL98" s="51" t="s">
        <v>168</v>
      </c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3"/>
      <c r="BZ98" s="51" t="s">
        <v>168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3"/>
      <c r="CN98" s="51" t="s">
        <v>168</v>
      </c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3"/>
      <c r="DC98" s="51" t="s">
        <v>168</v>
      </c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3"/>
      <c r="DO98" s="51" t="s">
        <v>168</v>
      </c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3"/>
      <c r="EA98" s="51" t="s">
        <v>168</v>
      </c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3"/>
      <c r="EP98" s="51" t="s">
        <v>168</v>
      </c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251"/>
    </row>
    <row r="99" ht="6" customHeight="1"/>
    <row r="100" spans="1:161" s="24" customFormat="1" ht="13.5" customHeight="1">
      <c r="A100" s="76" t="s">
        <v>104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265" t="s">
        <v>0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6"/>
      <c r="AW102" s="81" t="s">
        <v>103</v>
      </c>
      <c r="AX102" s="82"/>
      <c r="AY102" s="82"/>
      <c r="AZ102" s="82"/>
      <c r="BA102" s="82"/>
      <c r="BB102" s="82"/>
      <c r="BC102" s="82"/>
      <c r="BD102" s="83"/>
      <c r="BE102" s="81" t="s">
        <v>1</v>
      </c>
      <c r="BF102" s="82"/>
      <c r="BG102" s="82"/>
      <c r="BH102" s="82"/>
      <c r="BI102" s="82"/>
      <c r="BJ102" s="82"/>
      <c r="BK102" s="83"/>
      <c r="BL102" s="87" t="s">
        <v>86</v>
      </c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</row>
    <row r="103" spans="1:145" ht="34.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8"/>
      <c r="AW103" s="84"/>
      <c r="AX103" s="85"/>
      <c r="AY103" s="85"/>
      <c r="AZ103" s="85"/>
      <c r="BA103" s="85"/>
      <c r="BB103" s="85"/>
      <c r="BC103" s="85"/>
      <c r="BD103" s="86"/>
      <c r="BE103" s="84"/>
      <c r="BF103" s="85"/>
      <c r="BG103" s="85"/>
      <c r="BH103" s="85"/>
      <c r="BI103" s="85"/>
      <c r="BJ103" s="85"/>
      <c r="BK103" s="86"/>
      <c r="BL103" s="62" t="s">
        <v>100</v>
      </c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4"/>
      <c r="BZ103" s="62" t="s">
        <v>98</v>
      </c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 t="s">
        <v>99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4"/>
      <c r="DC103" s="62" t="s">
        <v>6</v>
      </c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4"/>
      <c r="DO103" s="65" t="s">
        <v>7</v>
      </c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2"/>
    </row>
    <row r="104" spans="1:145" s="30" customFormat="1" ht="12" thickBot="1">
      <c r="A104" s="263">
        <v>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4"/>
      <c r="AW104" s="45">
        <v>2</v>
      </c>
      <c r="AX104" s="46"/>
      <c r="AY104" s="46"/>
      <c r="AZ104" s="46"/>
      <c r="BA104" s="46"/>
      <c r="BB104" s="46"/>
      <c r="BC104" s="46"/>
      <c r="BD104" s="75"/>
      <c r="BE104" s="45">
        <v>3</v>
      </c>
      <c r="BF104" s="46"/>
      <c r="BG104" s="46"/>
      <c r="BH104" s="46"/>
      <c r="BI104" s="46"/>
      <c r="BJ104" s="46"/>
      <c r="BK104" s="75"/>
      <c r="BL104" s="252">
        <v>4</v>
      </c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4"/>
      <c r="BZ104" s="252">
        <v>5</v>
      </c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4"/>
      <c r="CN104" s="252">
        <v>6</v>
      </c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4"/>
      <c r="DC104" s="252">
        <v>7</v>
      </c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4"/>
      <c r="DO104" s="255">
        <v>8</v>
      </c>
      <c r="DP104" s="255"/>
      <c r="DQ104" s="255"/>
      <c r="DR104" s="255"/>
      <c r="DS104" s="255"/>
      <c r="DT104" s="255"/>
      <c r="DU104" s="255"/>
      <c r="DV104" s="255"/>
      <c r="DW104" s="255"/>
      <c r="DX104" s="255"/>
      <c r="DY104" s="255"/>
      <c r="DZ104" s="255"/>
      <c r="EA104" s="255"/>
      <c r="EB104" s="255"/>
      <c r="EC104" s="255"/>
      <c r="ED104" s="255"/>
      <c r="EE104" s="255"/>
      <c r="EF104" s="255"/>
      <c r="EG104" s="255"/>
      <c r="EH104" s="255"/>
      <c r="EI104" s="255"/>
      <c r="EJ104" s="255"/>
      <c r="EK104" s="255"/>
      <c r="EL104" s="255"/>
      <c r="EM104" s="255"/>
      <c r="EN104" s="255"/>
      <c r="EO104" s="252"/>
    </row>
    <row r="105" spans="1:145" ht="24" customHeight="1">
      <c r="A105" s="68" t="s">
        <v>93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9" t="s">
        <v>94</v>
      </c>
      <c r="AX105" s="70"/>
      <c r="AY105" s="70"/>
      <c r="AZ105" s="70"/>
      <c r="BA105" s="70"/>
      <c r="BB105" s="70"/>
      <c r="BC105" s="70"/>
      <c r="BD105" s="70"/>
      <c r="BE105" s="70" t="s">
        <v>34</v>
      </c>
      <c r="BF105" s="70"/>
      <c r="BG105" s="70"/>
      <c r="BH105" s="70"/>
      <c r="BI105" s="70"/>
      <c r="BJ105" s="70"/>
      <c r="BK105" s="70"/>
      <c r="BL105" s="54" t="s">
        <v>168</v>
      </c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 t="s">
        <v>168</v>
      </c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 t="s">
        <v>168</v>
      </c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 t="s">
        <v>168</v>
      </c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5" t="s">
        <v>168</v>
      </c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7"/>
    </row>
    <row r="106" spans="1:145" ht="11.25">
      <c r="A106" s="58" t="s">
        <v>85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9" t="s">
        <v>95</v>
      </c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41" t="s">
        <v>168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 t="s">
        <v>168</v>
      </c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 t="s">
        <v>168</v>
      </c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 t="s">
        <v>168</v>
      </c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5" t="s">
        <v>168</v>
      </c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7"/>
    </row>
    <row r="107" spans="1:145" ht="11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59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8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50"/>
    </row>
    <row r="108" spans="1:145" ht="13.5" customHeight="1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59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41" t="s">
        <v>168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 t="s">
        <v>168</v>
      </c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 t="s">
        <v>168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 t="s">
        <v>168</v>
      </c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2" t="s">
        <v>168</v>
      </c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4"/>
    </row>
    <row r="109" spans="1:145" ht="22.5" customHeight="1">
      <c r="A109" s="68" t="s">
        <v>101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59" t="s">
        <v>96</v>
      </c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41" t="s">
        <v>168</v>
      </c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 t="s">
        <v>168</v>
      </c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 t="s">
        <v>168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 t="s">
        <v>168</v>
      </c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2" t="s">
        <v>168</v>
      </c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4"/>
    </row>
    <row r="110" spans="1:145" ht="11.25">
      <c r="A110" s="58" t="s">
        <v>85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9" t="s">
        <v>97</v>
      </c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41" t="s">
        <v>168</v>
      </c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 t="s">
        <v>168</v>
      </c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 t="s">
        <v>168</v>
      </c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 t="s">
        <v>168</v>
      </c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5" t="s">
        <v>168</v>
      </c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7"/>
    </row>
    <row r="111" spans="1:145" ht="11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8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2" spans="1:145" ht="12" thickBo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8"/>
      <c r="AW112" s="39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33" t="s">
        <v>168</v>
      </c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 t="s">
        <v>168</v>
      </c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 t="s">
        <v>168</v>
      </c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 t="s">
        <v>168</v>
      </c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4" t="s">
        <v>168</v>
      </c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6"/>
    </row>
    <row r="113" ht="11.25">
      <c r="DC113" s="1" t="s">
        <v>168</v>
      </c>
    </row>
    <row r="114" spans="2:159" ht="11.25">
      <c r="B114" s="1" t="s">
        <v>70</v>
      </c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K114" s="207" t="s">
        <v>173</v>
      </c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CN114" s="1" t="s">
        <v>71</v>
      </c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D114" s="207" t="s">
        <v>174</v>
      </c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08" t="s">
        <v>72</v>
      </c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K115" s="208" t="s">
        <v>73</v>
      </c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CN115" s="30" t="s">
        <v>74</v>
      </c>
      <c r="DL115" s="208" t="s">
        <v>72</v>
      </c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D115" s="208" t="s">
        <v>73</v>
      </c>
      <c r="EE115" s="208"/>
      <c r="EF115" s="208"/>
      <c r="EG115" s="208"/>
      <c r="EH115" s="208"/>
      <c r="EI115" s="208"/>
      <c r="EJ115" s="208"/>
      <c r="EK115" s="208"/>
      <c r="EL115" s="208"/>
      <c r="EM115" s="208"/>
      <c r="EN115" s="208"/>
      <c r="EO115" s="208"/>
      <c r="EP115" s="208"/>
      <c r="EQ115" s="208"/>
      <c r="ER115" s="208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</row>
    <row r="116" ht="7.5" customHeight="1"/>
    <row r="117" spans="2:62" ht="11.25">
      <c r="B117" s="1" t="s">
        <v>75</v>
      </c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K117" s="207" t="s">
        <v>180</v>
      </c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</row>
    <row r="118" spans="19:158" ht="11.25">
      <c r="S118" s="208" t="s">
        <v>72</v>
      </c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K118" s="208" t="s">
        <v>73</v>
      </c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FA118" s="4"/>
      <c r="FB118" s="4"/>
    </row>
    <row r="119" ht="3.75" customHeight="1"/>
    <row r="120" spans="67:161" ht="11.25">
      <c r="BO120" s="5" t="s">
        <v>76</v>
      </c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0"/>
      <c r="EW120" s="250"/>
      <c r="EX120" s="250"/>
      <c r="EY120" s="250"/>
      <c r="EZ120" s="250"/>
      <c r="FA120" s="250"/>
      <c r="FB120" s="250"/>
      <c r="FC120" s="250"/>
      <c r="FD120" s="250"/>
      <c r="FE120" s="250"/>
    </row>
    <row r="121" spans="107:161" ht="11.25">
      <c r="DC121" s="208" t="s">
        <v>77</v>
      </c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</row>
    <row r="122" spans="64:161" ht="11.25">
      <c r="BL122" s="1" t="s">
        <v>70</v>
      </c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</row>
    <row r="123" spans="64:161" ht="11.25">
      <c r="BL123" s="30" t="s">
        <v>78</v>
      </c>
      <c r="CI123" s="208" t="s">
        <v>80</v>
      </c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L123" s="208" t="s">
        <v>72</v>
      </c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F123" s="208" t="s">
        <v>73</v>
      </c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</row>
    <row r="124" spans="2:110" ht="22.5" customHeight="1">
      <c r="B124" s="1" t="s">
        <v>79</v>
      </c>
      <c r="O124" s="256" t="s">
        <v>175</v>
      </c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G124" s="207" t="s">
        <v>174</v>
      </c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</row>
    <row r="125" spans="15:110" s="3" customFormat="1" ht="11.25" customHeight="1">
      <c r="O125" s="208" t="s">
        <v>80</v>
      </c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P125" s="208" t="s">
        <v>72</v>
      </c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G125" s="208" t="s">
        <v>73</v>
      </c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H125" s="208" t="s">
        <v>81</v>
      </c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</row>
    <row r="126" ht="5.25" customHeight="1"/>
    <row r="127" spans="1:158" ht="12.75" customHeight="1">
      <c r="A127" s="215" t="s">
        <v>82</v>
      </c>
      <c r="B127" s="215"/>
      <c r="C127" s="137" t="s">
        <v>178</v>
      </c>
      <c r="D127" s="137"/>
      <c r="E127" s="137"/>
      <c r="F127" s="137"/>
      <c r="G127" s="257" t="s">
        <v>82</v>
      </c>
      <c r="H127" s="257"/>
      <c r="I127" s="257"/>
      <c r="J127" s="137" t="s">
        <v>185</v>
      </c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215">
        <v>20</v>
      </c>
      <c r="AA127" s="215"/>
      <c r="AB127" s="215"/>
      <c r="AC127" s="215"/>
      <c r="AD127" s="216" t="s">
        <v>186</v>
      </c>
      <c r="AE127" s="216"/>
      <c r="AF127" s="216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A80:AV80"/>
    <mergeCell ref="EA52:EO52"/>
    <mergeCell ref="EP52:FE52"/>
    <mergeCell ref="A52:AV52"/>
    <mergeCell ref="AW52:BD52"/>
    <mergeCell ref="BE52:BK52"/>
    <mergeCell ref="BL52:BY52"/>
    <mergeCell ref="BZ52:CM52"/>
    <mergeCell ref="CN52:DB52"/>
    <mergeCell ref="A61:AV61"/>
    <mergeCell ref="BE108:BK108"/>
    <mergeCell ref="DA1:FE2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EP81:FE81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AW80:BD80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BE80:BK80"/>
    <mergeCell ref="S117:AH117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AK114:BJ114"/>
    <mergeCell ref="DO95:DZ95"/>
    <mergeCell ref="EA95:EO95"/>
    <mergeCell ref="BZ96:CM97"/>
    <mergeCell ref="CN104:DB104"/>
    <mergeCell ref="DC104:DN104"/>
    <mergeCell ref="BZ98:CM98"/>
    <mergeCell ref="CN98:DB98"/>
    <mergeCell ref="EA98:EO98"/>
    <mergeCell ref="DO104:EO104"/>
    <mergeCell ref="DO98:DZ98"/>
    <mergeCell ref="EA96:EO97"/>
    <mergeCell ref="DL114:EA114"/>
    <mergeCell ref="EP98:FE98"/>
    <mergeCell ref="DC105:DN105"/>
    <mergeCell ref="CI123:DG123"/>
    <mergeCell ref="BL108:BY108"/>
    <mergeCell ref="BZ104:CM104"/>
    <mergeCell ref="EP96:FE97"/>
    <mergeCell ref="BL104:BY104"/>
    <mergeCell ref="CN103:DB103"/>
    <mergeCell ref="A97:AV97"/>
    <mergeCell ref="A94:AV94"/>
    <mergeCell ref="AW94:BD94"/>
    <mergeCell ref="BE94:BK94"/>
    <mergeCell ref="DC121:FE121"/>
    <mergeCell ref="ED115:FC115"/>
    <mergeCell ref="DC120:FE120"/>
    <mergeCell ref="CN96:DB97"/>
    <mergeCell ref="DC96:DN97"/>
    <mergeCell ref="DO96:DZ97"/>
    <mergeCell ref="DC82:DN83"/>
    <mergeCell ref="DO82:DZ83"/>
    <mergeCell ref="EA82:EO83"/>
    <mergeCell ref="EP82:FE83"/>
    <mergeCell ref="EA81:EO81"/>
    <mergeCell ref="A96:AV96"/>
    <mergeCell ref="AW96:BD97"/>
    <mergeCell ref="BE96:BK97"/>
    <mergeCell ref="BL96:BY97"/>
    <mergeCell ref="BL84:BY84"/>
    <mergeCell ref="DC84:DN84"/>
    <mergeCell ref="BE81:BK81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BL80:BY80"/>
    <mergeCell ref="BZ80:CM80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O76:DZ76"/>
    <mergeCell ref="EA76:EO76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EA73:EO73"/>
    <mergeCell ref="EP73:FE73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EA70:EO71"/>
    <mergeCell ref="EA69:EO69"/>
    <mergeCell ref="A72:AV72"/>
    <mergeCell ref="AW72:BD72"/>
    <mergeCell ref="A69:AV69"/>
    <mergeCell ref="AW69:BD69"/>
    <mergeCell ref="AW70:BD71"/>
    <mergeCell ref="A71:AV71"/>
    <mergeCell ref="BE70:BK71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BE61:BK61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L49:BY49"/>
    <mergeCell ref="DC48:DN48"/>
    <mergeCell ref="DC50:DN50"/>
    <mergeCell ref="DO48:DZ48"/>
    <mergeCell ref="DC51:DN51"/>
    <mergeCell ref="DC52:DN52"/>
    <mergeCell ref="DO52:DZ52"/>
    <mergeCell ref="DO50:DZ50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DO55:DZ55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DC55:DN5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EP55:FE55"/>
    <mergeCell ref="EA33:EO33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DO26:DZ26"/>
    <mergeCell ref="EA26:EO26"/>
    <mergeCell ref="O114:AH114"/>
    <mergeCell ref="BL25:BY25"/>
    <mergeCell ref="BZ25:CM25"/>
    <mergeCell ref="CN25:DB25"/>
    <mergeCell ref="EA25:EO25"/>
    <mergeCell ref="DO25:DZ25"/>
    <mergeCell ref="CN34:DB34"/>
    <mergeCell ref="DC34:DN34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A39:AV40"/>
    <mergeCell ref="AW39:BD40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BZ34:CM34"/>
    <mergeCell ref="EP34:FE34"/>
    <mergeCell ref="A34:AV34"/>
    <mergeCell ref="AW34:BD34"/>
    <mergeCell ref="BE34:BK34"/>
    <mergeCell ref="BL34:BY34"/>
    <mergeCell ref="EA34:EO34"/>
    <mergeCell ref="DO34:DZ34"/>
    <mergeCell ref="BE39:BK40"/>
    <mergeCell ref="BL39:BY40"/>
    <mergeCell ref="BZ40:CM40"/>
    <mergeCell ref="CN40:DB40"/>
    <mergeCell ref="EP35:FE35"/>
    <mergeCell ref="CN35:DB35"/>
    <mergeCell ref="DC35:DN35"/>
    <mergeCell ref="DO35:DZ35"/>
    <mergeCell ref="EA35:EO35"/>
    <mergeCell ref="DO40:DZ40"/>
    <mergeCell ref="EA41:EO41"/>
    <mergeCell ref="EP41:FE41"/>
    <mergeCell ref="EA40:EO40"/>
    <mergeCell ref="BZ39:EO39"/>
    <mergeCell ref="DC40:DN40"/>
    <mergeCell ref="DC47:DN47"/>
    <mergeCell ref="EA43:EO44"/>
    <mergeCell ref="EP47:FE47"/>
    <mergeCell ref="EP43:FE44"/>
    <mergeCell ref="EA42:EO42"/>
    <mergeCell ref="EP42:FE42"/>
    <mergeCell ref="DC43:DN44"/>
    <mergeCell ref="DO45:DZ45"/>
    <mergeCell ref="EA45:EO45"/>
    <mergeCell ref="EP45:FE45"/>
    <mergeCell ref="BZ49:CM49"/>
    <mergeCell ref="CN49:DB49"/>
    <mergeCell ref="DC49:DN49"/>
    <mergeCell ref="BZ48:CM48"/>
    <mergeCell ref="CN48:DB48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BE51:BK51"/>
    <mergeCell ref="BL51:BY51"/>
    <mergeCell ref="BZ51:CM51"/>
    <mergeCell ref="CN51:DB51"/>
    <mergeCell ref="A50:AV50"/>
    <mergeCell ref="AW50:BD50"/>
    <mergeCell ref="AW51:BD51"/>
    <mergeCell ref="BZ50:CM50"/>
    <mergeCell ref="CN50:DB50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A59:AV59"/>
    <mergeCell ref="AW59:BD59"/>
    <mergeCell ref="BE59:BK59"/>
    <mergeCell ref="BL59:BY59"/>
    <mergeCell ref="BZ59:CM59"/>
    <mergeCell ref="CN59:DB59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BE78:BK78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A81:AV81"/>
    <mergeCell ref="AW81:BD81"/>
    <mergeCell ref="BL81:BY81"/>
    <mergeCell ref="BZ81:CM81"/>
    <mergeCell ref="CN81:DB81"/>
    <mergeCell ref="BZ82:CM83"/>
    <mergeCell ref="A82:AV82"/>
    <mergeCell ref="AW82:BD83"/>
    <mergeCell ref="A83:AV83"/>
    <mergeCell ref="BL82:BY83"/>
    <mergeCell ref="CN82:DB83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CN85:DB85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DC85:DN85"/>
    <mergeCell ref="DO85:DZ85"/>
    <mergeCell ref="EA85:EO85"/>
    <mergeCell ref="CN86:DB87"/>
    <mergeCell ref="DC86:DN87"/>
    <mergeCell ref="DO86:DZ87"/>
    <mergeCell ref="EA86:EO87"/>
    <mergeCell ref="A92:AV93"/>
    <mergeCell ref="AW92:BD93"/>
    <mergeCell ref="BE92:BK93"/>
    <mergeCell ref="BL92:BY93"/>
    <mergeCell ref="BZ92:EO92"/>
    <mergeCell ref="EA88:EO88"/>
    <mergeCell ref="BL88:BY88"/>
    <mergeCell ref="EA93:EO93"/>
    <mergeCell ref="BZ88:CM88"/>
    <mergeCell ref="CN88:DB88"/>
    <mergeCell ref="DC88:DN88"/>
    <mergeCell ref="DO88:DZ88"/>
    <mergeCell ref="EP88:FE88"/>
    <mergeCell ref="BZ94:CM94"/>
    <mergeCell ref="CN94:DB94"/>
    <mergeCell ref="DC94:DN94"/>
    <mergeCell ref="DO94:DZ94"/>
    <mergeCell ref="EA94:EO94"/>
    <mergeCell ref="EP92:FE93"/>
    <mergeCell ref="BZ93:CM93"/>
    <mergeCell ref="CN93:DB93"/>
    <mergeCell ref="DC93:DN93"/>
    <mergeCell ref="DO93:DZ93"/>
    <mergeCell ref="EP94:FE94"/>
    <mergeCell ref="A95:AV95"/>
    <mergeCell ref="AW95:BD95"/>
    <mergeCell ref="BE95:BK95"/>
    <mergeCell ref="BL95:BY95"/>
    <mergeCell ref="BZ95:CM95"/>
    <mergeCell ref="CN95:DB95"/>
    <mergeCell ref="DC95:DN95"/>
    <mergeCell ref="EP95:FE95"/>
    <mergeCell ref="BL94:BY94"/>
    <mergeCell ref="BL105:BY105"/>
    <mergeCell ref="BZ105:CM105"/>
    <mergeCell ref="AW102:BD103"/>
    <mergeCell ref="BE102:BK103"/>
    <mergeCell ref="BL102:EO102"/>
    <mergeCell ref="BL103:BY103"/>
    <mergeCell ref="BZ103:CM103"/>
    <mergeCell ref="DC103:DN103"/>
    <mergeCell ref="DO103:EO103"/>
    <mergeCell ref="A98:AV98"/>
    <mergeCell ref="A105:AV105"/>
    <mergeCell ref="AW105:BD105"/>
    <mergeCell ref="BE105:BK105"/>
    <mergeCell ref="AW98:BD98"/>
    <mergeCell ref="BE98:BK98"/>
    <mergeCell ref="AW104:BD104"/>
    <mergeCell ref="A100:EO100"/>
    <mergeCell ref="DC98:DN98"/>
    <mergeCell ref="CN105:DB105"/>
    <mergeCell ref="DO105:EO105"/>
    <mergeCell ref="A106:AV106"/>
    <mergeCell ref="AW106:BD107"/>
    <mergeCell ref="BE106:BK107"/>
    <mergeCell ref="BL106:BY107"/>
    <mergeCell ref="A107:AV107"/>
    <mergeCell ref="BZ106:CM107"/>
    <mergeCell ref="CN106:DB107"/>
    <mergeCell ref="DC106:DN107"/>
    <mergeCell ref="DO106:EO107"/>
    <mergeCell ref="BL109:BY109"/>
    <mergeCell ref="BZ109:CM109"/>
    <mergeCell ref="CN109:DB109"/>
    <mergeCell ref="BL110:BY111"/>
    <mergeCell ref="BZ110:CM111"/>
    <mergeCell ref="CN110:DB111"/>
    <mergeCell ref="DC110:DN111"/>
    <mergeCell ref="DO110:EO111"/>
    <mergeCell ref="BZ108:CM108"/>
    <mergeCell ref="CN108:DB108"/>
    <mergeCell ref="DC108:DN108"/>
    <mergeCell ref="DO108:EO108"/>
    <mergeCell ref="DC109:DN109"/>
    <mergeCell ref="DO109:EO109"/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2022-01-18T10:28:07Z</cp:lastPrinted>
  <dcterms:created xsi:type="dcterms:W3CDTF">2011-04-08T11:46:02Z</dcterms:created>
  <dcterms:modified xsi:type="dcterms:W3CDTF">2022-03-10T08:08:31Z</dcterms:modified>
  <cp:category/>
  <cp:version/>
  <cp:contentType/>
  <cp:contentStatus/>
</cp:coreProperties>
</file>