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480" windowHeight="11505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'стр.1_4'!$27:$30</definedName>
    <definedName name="_xlnm.Print_Titles" localSheetId="1">'стр.5_6'!$3:$6</definedName>
    <definedName name="_xlnm.Print_Area" localSheetId="0">'стр.1_4'!$A$1:$FE$111</definedName>
    <definedName name="_xlnm.Print_Area" localSheetId="1">'стр.5_6'!$A$1:$FE$52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1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Мун.зад. По 44-ФЗ (без платных и иных)</t>
        </r>
      </text>
    </comment>
    <comment ref="I1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 счет субсидии на иные цели
</t>
        </r>
      </text>
    </comment>
    <comment ref="I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ИНЫЕ+платные+бюджет
</t>
        </r>
      </text>
    </comment>
    <comment ref="I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Платные +бюджет
</t>
        </r>
      </text>
    </comment>
  </commentList>
</comments>
</file>

<file path=xl/sharedStrings.xml><?xml version="1.0" encoding="utf-8"?>
<sst xmlns="http://schemas.openxmlformats.org/spreadsheetml/2006/main" count="500" uniqueCount="323">
  <si>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</si>
  <si>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</si>
  <si>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</si>
  <si>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</si>
  <si>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</si>
  <si>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</si>
  <si>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</si>
  <si>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</si>
  <si>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</si>
  <si>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</si>
  <si>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</si>
  <si>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</si>
  <si>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</si>
  <si>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</si>
  <si>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</si>
  <si>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</si>
  <si>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</si>
  <si>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</si>
  <si>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</si>
  <si>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</si>
  <si>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</si>
  <si>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</si>
  <si>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</si>
  <si>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</si>
  <si>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</si>
  <si>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</si>
  <si>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</si>
  <si>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</si>
  <si>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</si>
  <si>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</si>
  <si>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</si>
  <si>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</si>
  <si>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</si>
  <si>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</si>
  <si>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</si>
  <si>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</si>
  <si>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</si>
  <si>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</si>
  <si>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</si>
  <si>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</si>
  <si>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</si>
  <si>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</si>
  <si>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</si>
  <si>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</si>
  <si>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</si>
  <si>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</si>
  <si>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</si>
  <si>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</si>
  <si>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</si>
  <si>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</si>
  <si>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</si>
  <si>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</si>
  <si>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</si>
  <si>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</si>
  <si>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</si>
  <si>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</si>
  <si>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</si>
  <si>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</si>
  <si>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</si>
  <si>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</si>
  <si>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</si>
  <si>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</si>
  <si>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</si>
  <si>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</si>
  <si>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</si>
  <si>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</si>
  <si>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</si>
  <si>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</si>
  <si>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</si>
  <si>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</si>
  <si>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</si>
  <si>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</si>
  <si>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</si>
  <si>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</si>
  <si>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</si>
  <si>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</si>
  <si>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</si>
  <si>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</si>
  <si>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</si>
  <si>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</si>
  <si>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</si>
  <si>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</si>
  <si>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</si>
  <si>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</si>
  <si>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</si>
  <si>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</si>
  <si>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</si>
  <si>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</si>
  <si>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</si>
  <si>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</si>
  <si>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</si>
  <si>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</si>
  <si>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</si>
  <si>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</si>
  <si>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</si>
  <si>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</si>
  <si>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</si>
  <si>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</si>
  <si>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</si>
  <si>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</si>
  <si>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</si>
  <si>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</si>
  <si>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</si>
  <si>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</si>
  <si>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</si>
  <si>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</si>
  <si>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</si>
  <si>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</si>
  <si>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</si>
  <si>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</si>
  <si>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</si>
  <si>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</si>
  <si>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</si>
  <si>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</si>
  <si>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</si>
  <si>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</si>
  <si>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</si>
  <si>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</si>
  <si>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</si>
  <si>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</si>
  <si>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</si>
  <si>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</si>
  <si>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</si>
  <si>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</si>
  <si>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</si>
  <si>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</si>
  <si>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</si>
  <si>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</si>
  <si>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</si>
  <si>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</si>
  <si>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</si>
  <si>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</si>
  <si>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</si>
  <si>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</si>
  <si>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</si>
  <si>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</si>
  <si>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</si>
  <si>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</si>
  <si>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</si>
  <si>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</si>
  <si>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</si>
  <si>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</si>
  <si>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</si>
  <si>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</si>
  <si>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</si>
  <si>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</si>
  <si>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</si>
  <si>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</si>
  <si>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</si>
  <si>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</si>
  <si>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</si>
  <si>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</si>
  <si>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</si>
  <si>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</si>
  <si>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</si>
  <si>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</si>
  <si>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</si>
  <si>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</si>
  <si>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</si>
  <si>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</si>
  <si>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</si>
  <si>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</si>
  <si>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</si>
  <si>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</si>
  <si>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</si>
  <si>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</si>
  <si>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</si>
  <si>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</si>
  <si>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</si>
  <si>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</si>
  <si>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</si>
  <si>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</si>
  <si>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</si>
  <si>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</si>
  <si>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</si>
  <si>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</si>
  <si>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</si>
  <si>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</si>
  <si>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</si>
  <si>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</si>
  <si>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</si>
  <si>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</si>
  <si>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</si>
  <si>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</si>
  <si>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</si>
  <si>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</si>
  <si>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</si>
  <si>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</si>
  <si>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</si>
  <si>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</si>
  <si>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</si>
  <si>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</si>
  <si>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</si>
  <si>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</si>
  <si>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</si>
  <si>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</si>
  <si>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</si>
  <si>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</si>
  <si>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</si>
  <si>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</si>
  <si>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</si>
  <si>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</si>
  <si>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</si>
  <si>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</si>
  <si>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</si>
  <si>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</si>
  <si>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</si>
  <si>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</si>
  <si>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</si>
  <si>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</si>
  <si>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</si>
  <si>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</si>
  <si>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</si>
  <si>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</si>
  <si>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</si>
  <si>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</si>
  <si>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</si>
  <si>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</si>
  <si>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</si>
  <si>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</si>
  <si>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</si>
  <si>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</si>
  <si>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</si>
  <si>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</si>
  <si>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</si>
  <si>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</si>
  <si>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</si>
  <si>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</si>
  <si>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</si>
  <si>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</si>
  <si>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</si>
  <si>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</si>
  <si>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</si>
  <si>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</si>
  <si>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</si>
  <si>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</si>
  <si>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</si>
  <si>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</si>
  <si>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</si>
  <si>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</si>
  <si>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</si>
  <si>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</si>
  <si>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</si>
  <si>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</si>
  <si>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</si>
  <si>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</si>
  <si>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</si>
  <si>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</si>
  <si>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</si>
  <si>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</si>
  <si>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</si>
  <si>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</si>
  <si>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</si>
  <si>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</si>
  <si>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</si>
  <si>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</si>
  <si>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</si>
  <si>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</si>
  <si>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</si>
  <si>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</si>
  <si>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</si>
  <si>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</si>
  <si>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</si>
  <si>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</si>
  <si>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</si>
  <si>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</si>
  <si>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</si>
  <si>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</si>
  <si>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</si>
  <si>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</si>
  <si>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</si>
  <si>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</si>
  <si>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</si>
  <si>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</si>
  <si>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221</t>
  </si>
  <si>
    <t>222</t>
  </si>
  <si>
    <t>223</t>
  </si>
  <si>
    <t>225</t>
  </si>
  <si>
    <t>226</t>
  </si>
  <si>
    <t>310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</si>
  <si>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</si>
  <si>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</si>
  <si>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</si>
  <si>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</si>
  <si>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</si>
  <si>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 стоимости основных средств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</si>
  <si>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</si>
  <si>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</si>
  <si>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266</t>
  </si>
  <si>
    <t xml:space="preserve">             прочие несоциальные выплаты персоналу в денежной фоме</t>
  </si>
  <si>
    <t xml:space="preserve">             страхование</t>
  </si>
  <si>
    <t>227</t>
  </si>
  <si>
    <t xml:space="preserve">             увеличение  стоимости горюче-смазочных материалов</t>
  </si>
  <si>
    <t xml:space="preserve">             увеличение  стоимости строительных материалов</t>
  </si>
  <si>
    <t xml:space="preserve">             увеличение  стоимости прочих оборотных запасов (материалов)</t>
  </si>
  <si>
    <t xml:space="preserve">             увеличение  стоимости материальных запасов однократного применения</t>
  </si>
  <si>
    <t>в том числе:
социальные пособия и компенсации персоналу</t>
  </si>
  <si>
    <t>Приложение к Требованиям по составлению и утверждению планов финансово-хозяйственной деятельности</t>
  </si>
  <si>
    <t>22</t>
  </si>
  <si>
    <t>Администрация Табунщиковского сельского поселения</t>
  </si>
  <si>
    <t>МБУК "Табунщиковский   СДК"</t>
  </si>
  <si>
    <t>6148557267</t>
  </si>
  <si>
    <t>614801001</t>
  </si>
  <si>
    <t>Табунщиковского сельского поселения</t>
  </si>
  <si>
    <t>директор</t>
  </si>
  <si>
    <t>бухгалтер</t>
  </si>
  <si>
    <t>Кучеренко Е.М.</t>
  </si>
  <si>
    <t xml:space="preserve">                                                                                                           </t>
  </si>
  <si>
    <t>951</t>
  </si>
  <si>
    <t>23</t>
  </si>
  <si>
    <t>247</t>
  </si>
  <si>
    <t>закупка энергетических ресурсов</t>
  </si>
  <si>
    <t>Начальнтник сектора экономики и финансов Администрации Табунщиковского сельского поселения</t>
  </si>
  <si>
    <t>О.В.Васькова</t>
  </si>
  <si>
    <t>декабря</t>
  </si>
  <si>
    <t>24</t>
  </si>
  <si>
    <t>Сысоев В.И.</t>
  </si>
  <si>
    <t>Глава Адмиинистрации</t>
  </si>
  <si>
    <t>О.Н.Здроб</t>
  </si>
  <si>
    <t>09</t>
  </si>
  <si>
    <t>января</t>
  </si>
  <si>
    <t>09.01.2023</t>
  </si>
  <si>
    <t>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</si>
</sst>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 wrapText="1"/>
    </xf>
    <xf numFmtId="0" fontId="13" fillId="0" borderId="2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4" fontId="14" fillId="0" borderId="18" xfId="0" applyNumberFormat="1" applyFont="1" applyBorder="1" applyAlignment="1">
      <alignment horizontal="center"/>
    </xf>
    <xf numFmtId="4" fontId="1" fillId="32" borderId="18" xfId="0" applyNumberFormat="1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2"/>
    </xf>
    <xf numFmtId="0" fontId="1" fillId="0" borderId="28" xfId="0" applyNumberFormat="1" applyFont="1" applyBorder="1" applyAlignment="1">
      <alignment horizontal="left" indent="2"/>
    </xf>
    <xf numFmtId="49" fontId="1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 indent="2"/>
    </xf>
    <xf numFmtId="0" fontId="1" fillId="0" borderId="37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wrapText="1" indent="2"/>
    </xf>
    <xf numFmtId="0" fontId="1" fillId="0" borderId="42" xfId="0" applyNumberFormat="1" applyFont="1" applyBorder="1" applyAlignment="1">
      <alignment horizontal="left" indent="2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 indent="4"/>
    </xf>
    <xf numFmtId="0" fontId="1" fillId="0" borderId="37" xfId="0" applyNumberFormat="1" applyFont="1" applyBorder="1" applyAlignment="1">
      <alignment horizontal="left" indent="4"/>
    </xf>
    <xf numFmtId="0" fontId="1" fillId="0" borderId="36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41" xfId="0" applyNumberFormat="1" applyFont="1" applyBorder="1" applyAlignment="1">
      <alignment horizontal="left" wrapText="1" indent="3"/>
    </xf>
    <xf numFmtId="0" fontId="1" fillId="0" borderId="42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indent="1"/>
    </xf>
    <xf numFmtId="2" fontId="7" fillId="0" borderId="18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4"/>
    </xf>
    <xf numFmtId="0" fontId="1" fillId="0" borderId="42" xfId="0" applyNumberFormat="1" applyFont="1" applyBorder="1" applyAlignment="1">
      <alignment horizontal="left" indent="4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indent="3"/>
    </xf>
    <xf numFmtId="2" fontId="1" fillId="0" borderId="50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0" fontId="1" fillId="0" borderId="51" xfId="0" applyNumberFormat="1" applyFont="1" applyBorder="1" applyAlignment="1">
      <alignment horizontal="left" indent="3"/>
    </xf>
    <xf numFmtId="49" fontId="1" fillId="0" borderId="5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1"/>
    </xf>
    <xf numFmtId="0" fontId="1" fillId="0" borderId="42" xfId="0" applyNumberFormat="1" applyFont="1" applyBorder="1" applyAlignment="1">
      <alignment horizontal="left" indent="1"/>
    </xf>
    <xf numFmtId="0" fontId="1" fillId="0" borderId="53" xfId="0" applyNumberFormat="1" applyFont="1" applyBorder="1" applyAlignment="1">
      <alignment horizontal="left" indent="1"/>
    </xf>
    <xf numFmtId="0" fontId="1" fillId="0" borderId="49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left" indent="1"/>
    </xf>
    <xf numFmtId="0" fontId="1" fillId="0" borderId="41" xfId="0" applyNumberFormat="1" applyFont="1" applyBorder="1" applyAlignment="1">
      <alignment horizontal="left" indent="3"/>
    </xf>
    <xf numFmtId="0" fontId="1" fillId="0" borderId="36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wrapText="1" indent="3"/>
    </xf>
    <xf numFmtId="2" fontId="7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36" xfId="0" applyNumberFormat="1" applyFont="1" applyBorder="1" applyAlignment="1">
      <alignment horizontal="left"/>
    </xf>
    <xf numFmtId="0" fontId="1" fillId="0" borderId="3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57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left"/>
    </xf>
    <xf numFmtId="0" fontId="4" fillId="0" borderId="37" xfId="0" applyNumberFormat="1" applyFont="1" applyBorder="1" applyAlignment="1">
      <alignment horizontal="center" vertical="top"/>
    </xf>
    <xf numFmtId="0" fontId="1" fillId="0" borderId="50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59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0" xfId="0" applyNumberFormat="1" applyFont="1" applyBorder="1" applyAlignment="1">
      <alignment horizontal="center" vertical="top" wrapText="1"/>
    </xf>
    <xf numFmtId="0" fontId="1" fillId="0" borderId="50" xfId="0" applyNumberFormat="1" applyFont="1" applyBorder="1" applyAlignment="1">
      <alignment horizontal="right"/>
    </xf>
    <xf numFmtId="0" fontId="1" fillId="0" borderId="37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horizontal="left"/>
    </xf>
    <xf numFmtId="4" fontId="7" fillId="32" borderId="44" xfId="0" applyNumberFormat="1" applyFont="1" applyFill="1" applyBorder="1" applyAlignment="1">
      <alignment horizont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1" fillId="0" borderId="42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76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7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 wrapText="1" indent="4"/>
    </xf>
    <xf numFmtId="0" fontId="1" fillId="0" borderId="67" xfId="0" applyNumberFormat="1" applyFont="1" applyBorder="1" applyAlignment="1">
      <alignment horizontal="left" indent="4"/>
    </xf>
    <xf numFmtId="49" fontId="1" fillId="0" borderId="74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left" wrapText="1" indent="4"/>
    </xf>
    <xf numFmtId="0" fontId="1" fillId="0" borderId="74" xfId="0" applyNumberFormat="1" applyFont="1" applyBorder="1" applyAlignment="1">
      <alignment horizontal="left" wrapText="1" indent="4"/>
    </xf>
    <xf numFmtId="0" fontId="1" fillId="0" borderId="28" xfId="0" applyNumberFormat="1" applyFont="1" applyBorder="1" applyAlignment="1">
      <alignment horizontal="left" indent="4"/>
    </xf>
    <xf numFmtId="4" fontId="1" fillId="32" borderId="24" xfId="0" applyNumberFormat="1" applyFont="1" applyFill="1" applyBorder="1" applyAlignment="1">
      <alignment horizontal="center"/>
    </xf>
    <xf numFmtId="4" fontId="1" fillId="32" borderId="21" xfId="0" applyNumberFormat="1" applyFont="1" applyFill="1" applyBorder="1" applyAlignment="1">
      <alignment horizontal="center"/>
    </xf>
    <xf numFmtId="4" fontId="1" fillId="32" borderId="77" xfId="0" applyNumberFormat="1" applyFont="1" applyFill="1" applyBorder="1" applyAlignment="1">
      <alignment horizontal="center"/>
    </xf>
    <xf numFmtId="0" fontId="1" fillId="32" borderId="24" xfId="0" applyNumberFormat="1" applyFont="1" applyFill="1" applyBorder="1" applyAlignment="1">
      <alignment horizontal="center"/>
    </xf>
    <xf numFmtId="0" fontId="1" fillId="32" borderId="21" xfId="0" applyNumberFormat="1" applyFont="1" applyFill="1" applyBorder="1" applyAlignment="1">
      <alignment horizontal="center"/>
    </xf>
    <xf numFmtId="0" fontId="1" fillId="32" borderId="22" xfId="0" applyNumberFormat="1" applyFont="1" applyFill="1" applyBorder="1" applyAlignment="1">
      <alignment horizontal="center"/>
    </xf>
    <xf numFmtId="0" fontId="1" fillId="32" borderId="24" xfId="0" applyNumberFormat="1" applyFont="1" applyFill="1" applyBorder="1" applyAlignment="1">
      <alignment horizontal="left" wrapText="1" indent="3"/>
    </xf>
    <xf numFmtId="0" fontId="1" fillId="32" borderId="21" xfId="0" applyNumberFormat="1" applyFont="1" applyFill="1" applyBorder="1" applyAlignment="1">
      <alignment horizontal="left" indent="3"/>
    </xf>
    <xf numFmtId="49" fontId="1" fillId="32" borderId="20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77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" fontId="1" fillId="32" borderId="78" xfId="0" applyNumberFormat="1" applyFont="1" applyFill="1" applyBorder="1" applyAlignment="1">
      <alignment horizontal="center"/>
    </xf>
    <xf numFmtId="4" fontId="1" fillId="32" borderId="55" xfId="0" applyNumberFormat="1" applyFont="1" applyFill="1" applyBorder="1" applyAlignment="1">
      <alignment horizontal="center"/>
    </xf>
    <xf numFmtId="4" fontId="1" fillId="32" borderId="79" xfId="0" applyNumberFormat="1" applyFont="1" applyFill="1" applyBorder="1" applyAlignment="1">
      <alignment horizontal="center"/>
    </xf>
    <xf numFmtId="0" fontId="1" fillId="32" borderId="24" xfId="0" applyNumberFormat="1" applyFont="1" applyFill="1" applyBorder="1" applyAlignment="1">
      <alignment horizontal="left" wrapText="1" indent="2"/>
    </xf>
    <xf numFmtId="0" fontId="1" fillId="32" borderId="21" xfId="0" applyNumberFormat="1" applyFont="1" applyFill="1" applyBorder="1" applyAlignment="1">
      <alignment horizontal="left" indent="2"/>
    </xf>
    <xf numFmtId="49" fontId="1" fillId="32" borderId="54" xfId="0" applyNumberFormat="1" applyFont="1" applyFill="1" applyBorder="1" applyAlignment="1">
      <alignment horizontal="center"/>
    </xf>
    <xf numFmtId="49" fontId="1" fillId="32" borderId="55" xfId="0" applyNumberFormat="1" applyFont="1" applyFill="1" applyBorder="1" applyAlignment="1">
      <alignment horizontal="center"/>
    </xf>
    <xf numFmtId="49" fontId="1" fillId="32" borderId="79" xfId="0" applyNumberFormat="1" applyFont="1" applyFill="1" applyBorder="1" applyAlignment="1">
      <alignment horizontal="center"/>
    </xf>
    <xf numFmtId="49" fontId="1" fillId="32" borderId="78" xfId="0" applyNumberFormat="1" applyFont="1" applyFill="1" applyBorder="1" applyAlignment="1">
      <alignment horizontal="center"/>
    </xf>
    <xf numFmtId="0" fontId="1" fillId="32" borderId="78" xfId="0" applyNumberFormat="1" applyFont="1" applyFill="1" applyBorder="1" applyAlignment="1">
      <alignment horizontal="center"/>
    </xf>
    <xf numFmtId="0" fontId="1" fillId="32" borderId="55" xfId="0" applyNumberFormat="1" applyFont="1" applyFill="1" applyBorder="1" applyAlignment="1">
      <alignment horizontal="center"/>
    </xf>
    <xf numFmtId="0" fontId="1" fillId="32" borderId="56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48" xfId="0" applyNumberFormat="1" applyFont="1" applyFill="1" applyBorder="1" applyAlignment="1">
      <alignment horizontal="center"/>
    </xf>
    <xf numFmtId="49" fontId="1" fillId="32" borderId="46" xfId="0" applyNumberFormat="1" applyFont="1" applyFill="1" applyBorder="1" applyAlignment="1">
      <alignment horizontal="center"/>
    </xf>
    <xf numFmtId="4" fontId="1" fillId="32" borderId="46" xfId="0" applyNumberFormat="1" applyFont="1" applyFill="1" applyBorder="1" applyAlignment="1">
      <alignment horizontal="center"/>
    </xf>
    <xf numFmtId="4" fontId="1" fillId="32" borderId="47" xfId="0" applyNumberFormat="1" applyFont="1" applyFill="1" applyBorder="1" applyAlignment="1">
      <alignment horizontal="center"/>
    </xf>
    <xf numFmtId="4" fontId="1" fillId="32" borderId="48" xfId="0" applyNumberFormat="1" applyFont="1" applyFill="1" applyBorder="1" applyAlignment="1">
      <alignment horizontal="center"/>
    </xf>
    <xf numFmtId="0" fontId="1" fillId="32" borderId="46" xfId="0" applyNumberFormat="1" applyFont="1" applyFill="1" applyBorder="1" applyAlignment="1">
      <alignment horizontal="center"/>
    </xf>
    <xf numFmtId="0" fontId="1" fillId="32" borderId="47" xfId="0" applyNumberFormat="1" applyFont="1" applyFill="1" applyBorder="1" applyAlignment="1">
      <alignment horizontal="center"/>
    </xf>
    <xf numFmtId="0" fontId="1" fillId="32" borderId="58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1" fillId="0" borderId="52" xfId="0" applyNumberFormat="1" applyFont="1" applyBorder="1" applyAlignment="1">
      <alignment horizontal="left" wrapText="1" indent="1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 vertical="top"/>
    </xf>
    <xf numFmtId="4" fontId="15" fillId="0" borderId="62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0" fontId="15" fillId="0" borderId="34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 vertical="top"/>
    </xf>
    <xf numFmtId="0" fontId="1" fillId="0" borderId="52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 wrapText="1"/>
    </xf>
    <xf numFmtId="0" fontId="1" fillId="0" borderId="53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9"/>
  <sheetViews>
    <sheetView view="pageBreakPreview" zoomScale="110" zoomScaleSheetLayoutView="110" workbookViewId="0" topLeftCell="A82">
      <selection activeCell="DF101" sqref="DF101:DR101"/>
    </sheetView>
  </sheetViews>
  <sheetFormatPr defaultColWidth="0.875" defaultRowHeight="12.75"/>
  <cols>
    <col min="1" max="152" width="0.875" style="1" customWidth="1"/>
    <col min="153" max="153" width="2.125" style="1" customWidth="1"/>
    <col min="154" max="16384" width="0.875" style="1" customWidth="1"/>
  </cols>
  <sheetData>
    <row r="1" spans="106:161" s="3" customFormat="1" ht="10.5" hidden="1">
      <c r="DB1" s="28" t="s">
        <v>0</v>
      </c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</row>
    <row r="2" spans="106:161" s="3" customFormat="1" ht="42" customHeight="1" hidden="1">
      <c r="DB2" s="149" t="s">
        <v>203</v>
      </c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</row>
    <row r="3" ht="6" customHeight="1" hidden="1"/>
    <row r="4" spans="1:161" ht="39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DS4" s="34" t="s">
        <v>297</v>
      </c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5:161" s="3" customFormat="1" ht="19.5" customHeight="1"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DW5" s="28" t="s">
        <v>25</v>
      </c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</row>
    <row r="6" spans="5:161" s="3" customFormat="1" ht="10.5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DW6" s="150" t="s">
        <v>317</v>
      </c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</row>
    <row r="7" spans="5:161" s="4" customFormat="1" ht="8.25"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DW7" s="140" t="s">
        <v>20</v>
      </c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</row>
    <row r="8" spans="5:161" s="3" customFormat="1" ht="10.5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DW8" s="150" t="s">
        <v>303</v>
      </c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</row>
    <row r="9" spans="5:161" s="4" customFormat="1" ht="8.25"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DW9" s="140" t="s">
        <v>21</v>
      </c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</row>
    <row r="10" spans="5:161" s="3" customFormat="1" ht="10.5"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DF10" s="3" t="s">
        <v>307</v>
      </c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L10" s="150" t="s">
        <v>318</v>
      </c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</row>
    <row r="11" spans="5:161" s="4" customFormat="1" ht="8.25"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DW11" s="140" t="s">
        <v>22</v>
      </c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L11" s="140" t="s">
        <v>23</v>
      </c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</row>
    <row r="12" spans="5:156" s="3" customFormat="1" ht="10.5">
      <c r="E12" s="30"/>
      <c r="F12" s="30"/>
      <c r="G12" s="31"/>
      <c r="H12" s="31"/>
      <c r="I12" s="31"/>
      <c r="J12" s="32"/>
      <c r="K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0"/>
      <c r="AC12" s="30"/>
      <c r="AD12" s="30"/>
      <c r="AE12" s="33"/>
      <c r="AF12" s="33"/>
      <c r="AG12" s="33"/>
      <c r="DW12" s="30" t="s">
        <v>24</v>
      </c>
      <c r="DX12" s="30"/>
      <c r="DY12" s="147" t="s">
        <v>319</v>
      </c>
      <c r="DZ12" s="147"/>
      <c r="EA12" s="147"/>
      <c r="EB12" s="32" t="s">
        <v>24</v>
      </c>
      <c r="EC12" s="32"/>
      <c r="EE12" s="147" t="s">
        <v>320</v>
      </c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30">
        <v>20</v>
      </c>
      <c r="EU12" s="30"/>
      <c r="EV12" s="30"/>
      <c r="EW12" s="148" t="s">
        <v>309</v>
      </c>
      <c r="EX12" s="148"/>
      <c r="EY12" s="148"/>
      <c r="EZ12" s="3" t="s">
        <v>6</v>
      </c>
    </row>
    <row r="13" ht="11.25">
      <c r="EW13" s="1">
        <v>0</v>
      </c>
    </row>
    <row r="14" spans="96:100" s="5" customFormat="1" ht="12">
      <c r="CR14" s="6" t="s">
        <v>27</v>
      </c>
      <c r="CS14" s="156" t="s">
        <v>309</v>
      </c>
      <c r="CT14" s="156"/>
      <c r="CU14" s="156"/>
      <c r="CV14" s="5" t="s">
        <v>6</v>
      </c>
    </row>
    <row r="15" spans="51:161" s="5" customFormat="1" ht="14.25">
      <c r="AY15" s="151" t="s">
        <v>28</v>
      </c>
      <c r="AZ15" s="151"/>
      <c r="BA15" s="151"/>
      <c r="BB15" s="151"/>
      <c r="BC15" s="151"/>
      <c r="BD15" s="151"/>
      <c r="BE15" s="151"/>
      <c r="BF15" s="156" t="s">
        <v>309</v>
      </c>
      <c r="BG15" s="156"/>
      <c r="BH15" s="156"/>
      <c r="BI15" s="151" t="s">
        <v>29</v>
      </c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6" t="s">
        <v>315</v>
      </c>
      <c r="CF15" s="156"/>
      <c r="CG15" s="156"/>
      <c r="CH15" s="151" t="s">
        <v>30</v>
      </c>
      <c r="CI15" s="151"/>
      <c r="CJ15" s="151"/>
      <c r="CK15" s="151"/>
      <c r="CL15" s="151"/>
      <c r="CM15" s="156" t="s">
        <v>322</v>
      </c>
      <c r="CN15" s="156"/>
      <c r="CO15" s="156"/>
      <c r="CP15" s="155" t="s">
        <v>31</v>
      </c>
      <c r="CQ15" s="155"/>
      <c r="CR15" s="155"/>
      <c r="CS15" s="155"/>
      <c r="CT15" s="155"/>
      <c r="CU15" s="155"/>
      <c r="CV15" s="155"/>
      <c r="CW15" s="155"/>
      <c r="CX15" s="155"/>
      <c r="ES15" s="141" t="s">
        <v>26</v>
      </c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3"/>
    </row>
    <row r="16" spans="149:161" ht="12" thickBot="1">
      <c r="ES16" s="144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6"/>
    </row>
    <row r="17" spans="59:161" ht="12.75" customHeight="1">
      <c r="BG17" s="132" t="s">
        <v>43</v>
      </c>
      <c r="BH17" s="132"/>
      <c r="BI17" s="132"/>
      <c r="BJ17" s="132"/>
      <c r="BK17" s="112" t="s">
        <v>319</v>
      </c>
      <c r="BL17" s="112"/>
      <c r="BM17" s="112"/>
      <c r="BN17" s="135" t="s">
        <v>24</v>
      </c>
      <c r="BO17" s="135"/>
      <c r="BQ17" s="112" t="s">
        <v>320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32">
        <v>20</v>
      </c>
      <c r="CG17" s="132"/>
      <c r="CH17" s="132"/>
      <c r="CI17" s="139" t="s">
        <v>309</v>
      </c>
      <c r="CJ17" s="139"/>
      <c r="CK17" s="139"/>
      <c r="CL17" s="1" t="s">
        <v>44</v>
      </c>
      <c r="EQ17" s="2" t="s">
        <v>32</v>
      </c>
      <c r="ES17" s="136" t="s">
        <v>321</v>
      </c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8"/>
    </row>
    <row r="18" spans="1:161" ht="18" customHeight="1">
      <c r="A18" s="135" t="s">
        <v>35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EQ18" s="2" t="s">
        <v>33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ht="11.25" customHeight="1">
      <c r="A19" s="1" t="s">
        <v>36</v>
      </c>
      <c r="AB19" s="131" t="s">
        <v>299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EQ19" s="2" t="s">
        <v>34</v>
      </c>
      <c r="ES19" s="123" t="s">
        <v>308</v>
      </c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5"/>
    </row>
    <row r="20" spans="147:161" ht="11.25">
      <c r="EQ20" s="2" t="s">
        <v>33</v>
      </c>
      <c r="ES20" s="123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5"/>
    </row>
    <row r="21" spans="147:161" ht="11.25">
      <c r="EQ21" s="2" t="s">
        <v>37</v>
      </c>
      <c r="ES21" s="123" t="s">
        <v>301</v>
      </c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5"/>
    </row>
    <row r="22" spans="1:161" ht="11.25">
      <c r="A22" s="1" t="s">
        <v>41</v>
      </c>
      <c r="K22" s="131" t="s">
        <v>300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EQ22" s="2" t="s">
        <v>38</v>
      </c>
      <c r="ES22" s="123" t="s">
        <v>302</v>
      </c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5"/>
    </row>
    <row r="23" spans="1:161" ht="18" customHeight="1" thickBot="1">
      <c r="A23" s="1" t="s">
        <v>42</v>
      </c>
      <c r="EQ23" s="2" t="s">
        <v>39</v>
      </c>
      <c r="ES23" s="126" t="s">
        <v>40</v>
      </c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8"/>
    </row>
    <row r="25" spans="1:161" s="7" customFormat="1" ht="10.5">
      <c r="A25" s="129" t="s">
        <v>45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</row>
    <row r="26" ht="12" thickBot="1"/>
    <row r="27" spans="1:161" ht="11.25">
      <c r="A27" s="170" t="s">
        <v>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2"/>
      <c r="BX27" s="174" t="s">
        <v>2</v>
      </c>
      <c r="BY27" s="175"/>
      <c r="BZ27" s="175"/>
      <c r="CA27" s="175"/>
      <c r="CB27" s="175"/>
      <c r="CC27" s="175"/>
      <c r="CD27" s="175"/>
      <c r="CE27" s="176"/>
      <c r="CF27" s="174" t="s">
        <v>3</v>
      </c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6"/>
      <c r="CS27" s="174" t="s">
        <v>4</v>
      </c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6"/>
      <c r="DF27" s="167" t="s">
        <v>11</v>
      </c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9"/>
    </row>
    <row r="28" spans="1:161" ht="11.25" customHeight="1">
      <c r="A28" s="173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6"/>
      <c r="BX28" s="177"/>
      <c r="BY28" s="178"/>
      <c r="BZ28" s="178"/>
      <c r="CA28" s="178"/>
      <c r="CB28" s="178"/>
      <c r="CC28" s="178"/>
      <c r="CD28" s="178"/>
      <c r="CE28" s="179"/>
      <c r="CF28" s="177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9"/>
      <c r="CS28" s="177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9"/>
      <c r="DF28" s="162" t="s">
        <v>5</v>
      </c>
      <c r="DG28" s="163"/>
      <c r="DH28" s="163"/>
      <c r="DI28" s="163"/>
      <c r="DJ28" s="163"/>
      <c r="DK28" s="163"/>
      <c r="DL28" s="164" t="s">
        <v>309</v>
      </c>
      <c r="DM28" s="164"/>
      <c r="DN28" s="164"/>
      <c r="DO28" s="134" t="s">
        <v>6</v>
      </c>
      <c r="DP28" s="134"/>
      <c r="DQ28" s="134"/>
      <c r="DR28" s="165"/>
      <c r="DS28" s="162" t="s">
        <v>5</v>
      </c>
      <c r="DT28" s="163"/>
      <c r="DU28" s="163"/>
      <c r="DV28" s="163"/>
      <c r="DW28" s="163"/>
      <c r="DX28" s="163"/>
      <c r="DY28" s="164" t="s">
        <v>315</v>
      </c>
      <c r="DZ28" s="164"/>
      <c r="EA28" s="164"/>
      <c r="EB28" s="134" t="s">
        <v>6</v>
      </c>
      <c r="EC28" s="134"/>
      <c r="ED28" s="134"/>
      <c r="EE28" s="165"/>
      <c r="EF28" s="162" t="s">
        <v>5</v>
      </c>
      <c r="EG28" s="163"/>
      <c r="EH28" s="163"/>
      <c r="EI28" s="163"/>
      <c r="EJ28" s="163"/>
      <c r="EK28" s="163"/>
      <c r="EL28" s="164" t="s">
        <v>322</v>
      </c>
      <c r="EM28" s="164"/>
      <c r="EN28" s="164"/>
      <c r="EO28" s="134" t="s">
        <v>6</v>
      </c>
      <c r="EP28" s="134"/>
      <c r="EQ28" s="134"/>
      <c r="ER28" s="165"/>
      <c r="ES28" s="180" t="s">
        <v>10</v>
      </c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2"/>
    </row>
    <row r="29" spans="1:161" ht="39" customHeight="1" thickBot="1">
      <c r="A29" s="173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/>
      <c r="BX29" s="177"/>
      <c r="BY29" s="178"/>
      <c r="BZ29" s="178"/>
      <c r="CA29" s="178"/>
      <c r="CB29" s="178"/>
      <c r="CC29" s="178"/>
      <c r="CD29" s="178"/>
      <c r="CE29" s="179"/>
      <c r="CF29" s="177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9"/>
      <c r="CS29" s="177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59" t="s">
        <v>7</v>
      </c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1"/>
      <c r="DS29" s="159" t="s">
        <v>8</v>
      </c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1"/>
      <c r="EF29" s="159" t="s">
        <v>9</v>
      </c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1"/>
      <c r="ES29" s="177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83"/>
    </row>
    <row r="30" spans="1:161" ht="12" thickBot="1">
      <c r="A30" s="157" t="s">
        <v>12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8"/>
      <c r="BX30" s="152" t="s">
        <v>13</v>
      </c>
      <c r="BY30" s="152"/>
      <c r="BZ30" s="152"/>
      <c r="CA30" s="152"/>
      <c r="CB30" s="152"/>
      <c r="CC30" s="152"/>
      <c r="CD30" s="152"/>
      <c r="CE30" s="153"/>
      <c r="CF30" s="154" t="s">
        <v>14</v>
      </c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3"/>
      <c r="CS30" s="154" t="s">
        <v>15</v>
      </c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3"/>
      <c r="DF30" s="154" t="s">
        <v>16</v>
      </c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3"/>
      <c r="DS30" s="154" t="s">
        <v>17</v>
      </c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3"/>
      <c r="EF30" s="154" t="s">
        <v>18</v>
      </c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3"/>
      <c r="ES30" s="154" t="s">
        <v>19</v>
      </c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8"/>
    </row>
    <row r="31" spans="1:161" ht="12.75" customHeight="1">
      <c r="A31" s="130" t="s">
        <v>46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70" t="s">
        <v>47</v>
      </c>
      <c r="BY31" s="71"/>
      <c r="BZ31" s="71"/>
      <c r="CA31" s="71"/>
      <c r="CB31" s="71"/>
      <c r="CC31" s="71"/>
      <c r="CD31" s="71"/>
      <c r="CE31" s="71"/>
      <c r="CF31" s="71" t="s">
        <v>48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2" t="s">
        <v>48</v>
      </c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166">
        <v>120683.19</v>
      </c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4"/>
    </row>
    <row r="32" spans="1:161" ht="12.75" customHeight="1" thickBot="1">
      <c r="A32" s="133" t="s">
        <v>49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61" t="s">
        <v>50</v>
      </c>
      <c r="BY32" s="62"/>
      <c r="BZ32" s="62"/>
      <c r="CA32" s="62"/>
      <c r="CB32" s="62"/>
      <c r="CC32" s="62"/>
      <c r="CD32" s="62"/>
      <c r="CE32" s="62"/>
      <c r="CF32" s="62" t="s">
        <v>48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3" t="s">
        <v>48</v>
      </c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5"/>
    </row>
    <row r="33" spans="1:161" ht="12" thickBot="1">
      <c r="A33" s="52" t="s">
        <v>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4"/>
      <c r="BX33" s="55" t="s">
        <v>52</v>
      </c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8">
        <f>DF36</f>
        <v>2636600</v>
      </c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>
        <f>DS37</f>
        <v>2633700</v>
      </c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>
        <f>EF37</f>
        <v>2348000</v>
      </c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186"/>
    </row>
    <row r="34" spans="1:161" ht="22.5" customHeight="1">
      <c r="A34" s="114" t="s">
        <v>53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70" t="s">
        <v>54</v>
      </c>
      <c r="BY34" s="71"/>
      <c r="BZ34" s="71"/>
      <c r="CA34" s="71"/>
      <c r="CB34" s="71"/>
      <c r="CC34" s="71"/>
      <c r="CD34" s="71"/>
      <c r="CE34" s="71"/>
      <c r="CF34" s="71" t="s">
        <v>55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3">
        <f>SUM(DF35)</f>
        <v>0</v>
      </c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>
        <f>SUM(DS35)</f>
        <v>0</v>
      </c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>
        <f>SUM(EF35)</f>
        <v>0</v>
      </c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4"/>
    </row>
    <row r="35" spans="1:161" ht="11.25">
      <c r="A35" s="12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25" t="s">
        <v>57</v>
      </c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1"/>
    </row>
    <row r="36" spans="1:161" ht="10.5" customHeight="1">
      <c r="A36" s="114" t="s">
        <v>58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25" t="s">
        <v>59</v>
      </c>
      <c r="BY36" s="26"/>
      <c r="BZ36" s="26"/>
      <c r="CA36" s="26"/>
      <c r="CB36" s="26"/>
      <c r="CC36" s="26"/>
      <c r="CD36" s="26"/>
      <c r="CE36" s="26"/>
      <c r="CF36" s="26" t="s">
        <v>60</v>
      </c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38">
        <f>DF37+DF39+DF45</f>
        <v>2636600</v>
      </c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>
        <f>DS37</f>
        <v>2633700</v>
      </c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>
        <f>EF37</f>
        <v>2348000</v>
      </c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122"/>
    </row>
    <row r="37" spans="1:161" ht="33.75" customHeight="1">
      <c r="A37" s="39" t="s">
        <v>61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25" t="s">
        <v>62</v>
      </c>
      <c r="BY37" s="26"/>
      <c r="BZ37" s="26"/>
      <c r="CA37" s="26"/>
      <c r="CB37" s="26"/>
      <c r="CC37" s="26"/>
      <c r="CD37" s="26"/>
      <c r="CE37" s="26"/>
      <c r="CF37" s="26" t="s">
        <v>60</v>
      </c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7">
        <v>131</v>
      </c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19">
        <v>2636600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>
        <v>2633700</v>
      </c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>
        <v>2348000</v>
      </c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1"/>
    </row>
    <row r="38" spans="1:161" ht="22.5" customHeight="1">
      <c r="A38" s="39" t="s">
        <v>64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25" t="s">
        <v>63</v>
      </c>
      <c r="BY38" s="26"/>
      <c r="BZ38" s="26"/>
      <c r="CA38" s="26"/>
      <c r="CB38" s="26"/>
      <c r="CC38" s="26"/>
      <c r="CD38" s="26"/>
      <c r="CE38" s="26"/>
      <c r="CF38" s="26" t="s">
        <v>60</v>
      </c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1"/>
    </row>
    <row r="39" spans="1:161" ht="21.75" customHeight="1">
      <c r="A39" s="39" t="s">
        <v>286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25" t="s">
        <v>287</v>
      </c>
      <c r="BY39" s="26"/>
      <c r="BZ39" s="26"/>
      <c r="CA39" s="26"/>
      <c r="CB39" s="26"/>
      <c r="CC39" s="26"/>
      <c r="CD39" s="26"/>
      <c r="CE39" s="26"/>
      <c r="CF39" s="26" t="s">
        <v>60</v>
      </c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7">
        <v>131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1"/>
    </row>
    <row r="40" spans="1:161" ht="10.5" customHeight="1">
      <c r="A40" s="114" t="s">
        <v>65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25" t="s">
        <v>66</v>
      </c>
      <c r="BY40" s="26"/>
      <c r="BZ40" s="26"/>
      <c r="CA40" s="26"/>
      <c r="CB40" s="26"/>
      <c r="CC40" s="26"/>
      <c r="CD40" s="26"/>
      <c r="CE40" s="26"/>
      <c r="CF40" s="26" t="s">
        <v>67</v>
      </c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1"/>
    </row>
    <row r="41" spans="1:161" ht="10.5" customHeight="1">
      <c r="A41" s="120" t="s">
        <v>56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25" t="s">
        <v>68</v>
      </c>
      <c r="BY41" s="26"/>
      <c r="BZ41" s="26"/>
      <c r="CA41" s="26"/>
      <c r="CB41" s="26"/>
      <c r="CC41" s="26"/>
      <c r="CD41" s="26"/>
      <c r="CE41" s="26"/>
      <c r="CF41" s="26" t="s">
        <v>67</v>
      </c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1"/>
    </row>
    <row r="42" spans="1:161" ht="10.5" customHeight="1">
      <c r="A42" s="114" t="s">
        <v>69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25" t="s">
        <v>70</v>
      </c>
      <c r="BY42" s="26"/>
      <c r="BZ42" s="26"/>
      <c r="CA42" s="26"/>
      <c r="CB42" s="26"/>
      <c r="CC42" s="26"/>
      <c r="CD42" s="26"/>
      <c r="CE42" s="26"/>
      <c r="CF42" s="26" t="s">
        <v>71</v>
      </c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1"/>
    </row>
    <row r="43" spans="1:161" ht="10.5" customHeight="1">
      <c r="A43" s="105" t="s">
        <v>56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25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1"/>
    </row>
    <row r="44" spans="1:161" ht="10.5" customHeight="1">
      <c r="A44" s="114" t="s">
        <v>72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25" t="s">
        <v>73</v>
      </c>
      <c r="BY44" s="26"/>
      <c r="BZ44" s="26"/>
      <c r="CA44" s="26"/>
      <c r="CB44" s="26"/>
      <c r="CC44" s="26"/>
      <c r="CD44" s="26"/>
      <c r="CE44" s="26"/>
      <c r="CF44" s="26" t="s">
        <v>74</v>
      </c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1"/>
    </row>
    <row r="45" spans="1:161" ht="10.5" customHeight="1">
      <c r="A45" s="105" t="s">
        <v>56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25" t="s">
        <v>76</v>
      </c>
      <c r="BY45" s="26"/>
      <c r="BZ45" s="26"/>
      <c r="CA45" s="26"/>
      <c r="CB45" s="26"/>
      <c r="CC45" s="26"/>
      <c r="CD45" s="26"/>
      <c r="CE45" s="26"/>
      <c r="CF45" s="26" t="s">
        <v>74</v>
      </c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7">
        <v>152</v>
      </c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19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1"/>
    </row>
    <row r="46" spans="1:161" ht="10.5" customHeight="1">
      <c r="A46" s="119" t="s">
        <v>75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25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1"/>
    </row>
    <row r="47" spans="1:161" ht="10.5" customHeight="1">
      <c r="A47" s="80" t="s">
        <v>77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25" t="s">
        <v>78</v>
      </c>
      <c r="BY47" s="26"/>
      <c r="BZ47" s="26"/>
      <c r="CA47" s="26"/>
      <c r="CB47" s="26"/>
      <c r="CC47" s="26"/>
      <c r="CD47" s="26"/>
      <c r="CE47" s="26"/>
      <c r="CF47" s="26" t="s">
        <v>74</v>
      </c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1"/>
    </row>
    <row r="48" spans="1:161" ht="10.5" customHeight="1">
      <c r="A48" s="117" t="s">
        <v>79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25" t="s">
        <v>80</v>
      </c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1"/>
    </row>
    <row r="49" spans="1:161" ht="10.5" customHeight="1">
      <c r="A49" s="105" t="s">
        <v>56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7"/>
      <c r="BX49" s="108" t="s">
        <v>82</v>
      </c>
      <c r="BY49" s="109"/>
      <c r="BZ49" s="109"/>
      <c r="CA49" s="109"/>
      <c r="CB49" s="109"/>
      <c r="CC49" s="109"/>
      <c r="CD49" s="109"/>
      <c r="CE49" s="110"/>
      <c r="CF49" s="108" t="s">
        <v>48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10"/>
      <c r="CS49" s="93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5"/>
      <c r="DF49" s="99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1"/>
      <c r="DS49" s="99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1"/>
      <c r="EF49" s="99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1"/>
      <c r="ES49" s="93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184"/>
    </row>
    <row r="50" spans="1:161" ht="12.75" customHeight="1">
      <c r="A50" s="114" t="s">
        <v>81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6"/>
      <c r="BX50" s="111"/>
      <c r="BY50" s="112"/>
      <c r="BZ50" s="112"/>
      <c r="CA50" s="112"/>
      <c r="CB50" s="112"/>
      <c r="CC50" s="112"/>
      <c r="CD50" s="112"/>
      <c r="CE50" s="113"/>
      <c r="CF50" s="111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3"/>
      <c r="CS50" s="96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8"/>
      <c r="DF50" s="102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4"/>
      <c r="DS50" s="102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4"/>
      <c r="EF50" s="102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4"/>
      <c r="ES50" s="96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185"/>
    </row>
    <row r="51" spans="1:161" ht="33.75" customHeight="1" thickBot="1">
      <c r="A51" s="91" t="s">
        <v>83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61" t="s">
        <v>84</v>
      </c>
      <c r="BY51" s="62"/>
      <c r="BZ51" s="62"/>
      <c r="CA51" s="62"/>
      <c r="CB51" s="62"/>
      <c r="CC51" s="62"/>
      <c r="CD51" s="62"/>
      <c r="CE51" s="62"/>
      <c r="CF51" s="62" t="s">
        <v>85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3" t="s">
        <v>48</v>
      </c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5"/>
    </row>
    <row r="52" spans="1:161" ht="14.25" customHeight="1" thickBot="1">
      <c r="A52" s="52" t="s">
        <v>86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4"/>
      <c r="BX52" s="55" t="s">
        <v>87</v>
      </c>
      <c r="BY52" s="56"/>
      <c r="BZ52" s="56"/>
      <c r="CA52" s="56"/>
      <c r="CB52" s="56"/>
      <c r="CC52" s="56"/>
      <c r="CD52" s="56"/>
      <c r="CE52" s="56"/>
      <c r="CF52" s="56" t="s">
        <v>48</v>
      </c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8">
        <f>DF53+DF72+DF82</f>
        <v>2636600</v>
      </c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>
        <f>DS53+DS72+DS82</f>
        <v>2633700</v>
      </c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>
        <f>EF53+EF72+EF82</f>
        <v>2348000</v>
      </c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1"/>
    </row>
    <row r="53" spans="1:161" ht="22.5" customHeight="1">
      <c r="A53" s="68" t="s">
        <v>88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70" t="s">
        <v>89</v>
      </c>
      <c r="BY53" s="71"/>
      <c r="BZ53" s="71"/>
      <c r="CA53" s="71"/>
      <c r="CB53" s="71"/>
      <c r="CC53" s="71"/>
      <c r="CD53" s="71"/>
      <c r="CE53" s="71"/>
      <c r="CF53" s="71" t="s">
        <v>48</v>
      </c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3">
        <f>DF54+DF59</f>
        <v>1771600</v>
      </c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88">
        <f>DS54+DS59</f>
        <v>1872700</v>
      </c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90"/>
      <c r="EF53" s="88">
        <f>EF54+EF59</f>
        <v>1892700</v>
      </c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90"/>
      <c r="ES53" s="72" t="s">
        <v>48</v>
      </c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4"/>
    </row>
    <row r="54" spans="1:161" ht="22.5" customHeight="1">
      <c r="A54" s="39" t="s">
        <v>90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25" t="s">
        <v>91</v>
      </c>
      <c r="BY54" s="26"/>
      <c r="BZ54" s="26"/>
      <c r="CA54" s="26"/>
      <c r="CB54" s="26"/>
      <c r="CC54" s="26"/>
      <c r="CD54" s="26"/>
      <c r="CE54" s="26"/>
      <c r="CF54" s="26" t="s">
        <v>92</v>
      </c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7">
        <v>211</v>
      </c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38">
        <v>1360600</v>
      </c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>
        <v>1438300</v>
      </c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>
        <v>1448300</v>
      </c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20" t="s">
        <v>48</v>
      </c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1"/>
    </row>
    <row r="55" spans="1:161" ht="22.5" customHeight="1">
      <c r="A55" s="39" t="s">
        <v>296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25" t="s">
        <v>91</v>
      </c>
      <c r="BY55" s="26"/>
      <c r="BZ55" s="26"/>
      <c r="CA55" s="26"/>
      <c r="CB55" s="26"/>
      <c r="CC55" s="26"/>
      <c r="CD55" s="26"/>
      <c r="CE55" s="26"/>
      <c r="CF55" s="26" t="s">
        <v>92</v>
      </c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7">
        <v>266</v>
      </c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20" t="s">
        <v>48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1"/>
    </row>
    <row r="56" spans="1:161" ht="10.5" customHeight="1">
      <c r="A56" s="80" t="s">
        <v>93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25" t="s">
        <v>94</v>
      </c>
      <c r="BY56" s="26"/>
      <c r="BZ56" s="26"/>
      <c r="CA56" s="26"/>
      <c r="CB56" s="26"/>
      <c r="CC56" s="26"/>
      <c r="CD56" s="26"/>
      <c r="CE56" s="26"/>
      <c r="CF56" s="26" t="s">
        <v>95</v>
      </c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20" t="s">
        <v>48</v>
      </c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1"/>
    </row>
    <row r="57" spans="1:161" ht="22.5" customHeight="1">
      <c r="A57" s="39" t="s">
        <v>96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25" t="s">
        <v>97</v>
      </c>
      <c r="BY57" s="26"/>
      <c r="BZ57" s="26"/>
      <c r="CA57" s="26"/>
      <c r="CB57" s="26"/>
      <c r="CC57" s="26"/>
      <c r="CD57" s="26"/>
      <c r="CE57" s="26"/>
      <c r="CF57" s="26" t="s">
        <v>98</v>
      </c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20" t="s">
        <v>48</v>
      </c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1"/>
    </row>
    <row r="58" spans="1:161" ht="22.5" customHeight="1">
      <c r="A58" s="39" t="s">
        <v>99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25" t="s">
        <v>100</v>
      </c>
      <c r="BY58" s="26"/>
      <c r="BZ58" s="26"/>
      <c r="CA58" s="26"/>
      <c r="CB58" s="26"/>
      <c r="CC58" s="26"/>
      <c r="CD58" s="26"/>
      <c r="CE58" s="26"/>
      <c r="CF58" s="26" t="s">
        <v>101</v>
      </c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20" t="s">
        <v>48</v>
      </c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1"/>
    </row>
    <row r="59" spans="1:161" ht="22.5" customHeight="1">
      <c r="A59" s="78" t="s">
        <v>102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25" t="s">
        <v>103</v>
      </c>
      <c r="BY59" s="26"/>
      <c r="BZ59" s="26"/>
      <c r="CA59" s="26"/>
      <c r="CB59" s="26"/>
      <c r="CC59" s="26"/>
      <c r="CD59" s="26"/>
      <c r="CE59" s="26"/>
      <c r="CF59" s="26" t="s">
        <v>101</v>
      </c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7">
        <v>213</v>
      </c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19">
        <v>411000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>
        <v>434400</v>
      </c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>
        <v>444400</v>
      </c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20" t="s">
        <v>48</v>
      </c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1"/>
    </row>
    <row r="60" spans="1:161" ht="10.5" customHeight="1">
      <c r="A60" s="86" t="s">
        <v>104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25" t="s">
        <v>105</v>
      </c>
      <c r="BY60" s="26"/>
      <c r="BZ60" s="26"/>
      <c r="CA60" s="26"/>
      <c r="CB60" s="26"/>
      <c r="CC60" s="26"/>
      <c r="CD60" s="26"/>
      <c r="CE60" s="26"/>
      <c r="CF60" s="26" t="s">
        <v>101</v>
      </c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20" t="s">
        <v>48</v>
      </c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1"/>
    </row>
    <row r="61" spans="1:161" ht="10.5" customHeight="1">
      <c r="A61" s="80" t="s">
        <v>106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25" t="s">
        <v>107</v>
      </c>
      <c r="BY61" s="26"/>
      <c r="BZ61" s="26"/>
      <c r="CA61" s="26"/>
      <c r="CB61" s="26"/>
      <c r="CC61" s="26"/>
      <c r="CD61" s="26"/>
      <c r="CE61" s="26"/>
      <c r="CF61" s="26" t="s">
        <v>108</v>
      </c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20" t="s">
        <v>48</v>
      </c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1"/>
    </row>
    <row r="62" spans="1:161" ht="10.5" customHeight="1">
      <c r="A62" s="39" t="s">
        <v>109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25" t="s">
        <v>110</v>
      </c>
      <c r="BY62" s="26"/>
      <c r="BZ62" s="26"/>
      <c r="CA62" s="26"/>
      <c r="CB62" s="26"/>
      <c r="CC62" s="26"/>
      <c r="CD62" s="26"/>
      <c r="CE62" s="26"/>
      <c r="CF62" s="26" t="s">
        <v>111</v>
      </c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20" t="s">
        <v>48</v>
      </c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1"/>
    </row>
    <row r="63" spans="1:161" ht="21" customHeight="1">
      <c r="A63" s="39" t="s">
        <v>112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25" t="s">
        <v>113</v>
      </c>
      <c r="BY63" s="26"/>
      <c r="BZ63" s="26"/>
      <c r="CA63" s="26"/>
      <c r="CB63" s="26"/>
      <c r="CC63" s="26"/>
      <c r="CD63" s="26"/>
      <c r="CE63" s="26"/>
      <c r="CF63" s="26" t="s">
        <v>114</v>
      </c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20" t="s">
        <v>48</v>
      </c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1"/>
    </row>
    <row r="64" spans="1:161" ht="21.75" customHeight="1">
      <c r="A64" s="78" t="s">
        <v>115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25" t="s">
        <v>116</v>
      </c>
      <c r="BY64" s="26"/>
      <c r="BZ64" s="26"/>
      <c r="CA64" s="26"/>
      <c r="CB64" s="26"/>
      <c r="CC64" s="26"/>
      <c r="CD64" s="26"/>
      <c r="CE64" s="26"/>
      <c r="CF64" s="26" t="s">
        <v>114</v>
      </c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20" t="s">
        <v>48</v>
      </c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1"/>
    </row>
    <row r="65" spans="1:161" ht="10.5" customHeight="1">
      <c r="A65" s="78" t="s">
        <v>117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25" t="s">
        <v>118</v>
      </c>
      <c r="BY65" s="26"/>
      <c r="BZ65" s="26"/>
      <c r="CA65" s="26"/>
      <c r="CB65" s="26"/>
      <c r="CC65" s="26"/>
      <c r="CD65" s="26"/>
      <c r="CE65" s="26"/>
      <c r="CF65" s="26" t="s">
        <v>114</v>
      </c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20" t="s">
        <v>48</v>
      </c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1"/>
    </row>
    <row r="66" spans="1:161" ht="10.5" customHeight="1">
      <c r="A66" s="82" t="s">
        <v>119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25" t="s">
        <v>120</v>
      </c>
      <c r="BY66" s="26"/>
      <c r="BZ66" s="26"/>
      <c r="CA66" s="26"/>
      <c r="CB66" s="26"/>
      <c r="CC66" s="26"/>
      <c r="CD66" s="26"/>
      <c r="CE66" s="26"/>
      <c r="CF66" s="26" t="s">
        <v>121</v>
      </c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20" t="s">
        <v>48</v>
      </c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1"/>
    </row>
    <row r="67" spans="1:161" ht="21.75" customHeight="1">
      <c r="A67" s="39" t="s">
        <v>122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25" t="s">
        <v>123</v>
      </c>
      <c r="BY67" s="26"/>
      <c r="BZ67" s="26"/>
      <c r="CA67" s="26"/>
      <c r="CB67" s="26"/>
      <c r="CC67" s="26"/>
      <c r="CD67" s="26"/>
      <c r="CE67" s="26"/>
      <c r="CF67" s="26" t="s">
        <v>124</v>
      </c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20" t="s">
        <v>48</v>
      </c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1"/>
    </row>
    <row r="68" spans="1:161" ht="33.75" customHeight="1">
      <c r="A68" s="78" t="s">
        <v>125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25" t="s">
        <v>126</v>
      </c>
      <c r="BY68" s="26"/>
      <c r="BZ68" s="26"/>
      <c r="CA68" s="26"/>
      <c r="CB68" s="26"/>
      <c r="CC68" s="26"/>
      <c r="CD68" s="26"/>
      <c r="CE68" s="26"/>
      <c r="CF68" s="26" t="s">
        <v>127</v>
      </c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20" t="s">
        <v>48</v>
      </c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1"/>
    </row>
    <row r="69" spans="1:161" ht="21.75" customHeight="1">
      <c r="A69" s="39" t="s">
        <v>128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25" t="s">
        <v>129</v>
      </c>
      <c r="BY69" s="26"/>
      <c r="BZ69" s="26"/>
      <c r="CA69" s="26"/>
      <c r="CB69" s="26"/>
      <c r="CC69" s="26"/>
      <c r="CD69" s="26"/>
      <c r="CE69" s="26"/>
      <c r="CF69" s="26" t="s">
        <v>130</v>
      </c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20" t="s">
        <v>48</v>
      </c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1"/>
    </row>
    <row r="70" spans="1:161" ht="33.75" customHeight="1">
      <c r="A70" s="39" t="s">
        <v>131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25" t="s">
        <v>132</v>
      </c>
      <c r="BY70" s="26"/>
      <c r="BZ70" s="26"/>
      <c r="CA70" s="26"/>
      <c r="CB70" s="26"/>
      <c r="CC70" s="26"/>
      <c r="CD70" s="26"/>
      <c r="CE70" s="26"/>
      <c r="CF70" s="26" t="s">
        <v>133</v>
      </c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20" t="s">
        <v>48</v>
      </c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1"/>
    </row>
    <row r="71" spans="1:161" ht="10.5" customHeight="1">
      <c r="A71" s="39" t="s">
        <v>134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25" t="s">
        <v>135</v>
      </c>
      <c r="BY71" s="26"/>
      <c r="BZ71" s="26"/>
      <c r="CA71" s="26"/>
      <c r="CB71" s="26"/>
      <c r="CC71" s="26"/>
      <c r="CD71" s="26"/>
      <c r="CE71" s="26"/>
      <c r="CF71" s="26" t="s">
        <v>136</v>
      </c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20" t="s">
        <v>48</v>
      </c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1"/>
    </row>
    <row r="72" spans="1:161" ht="10.5" customHeight="1">
      <c r="A72" s="82" t="s">
        <v>137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25" t="s">
        <v>138</v>
      </c>
      <c r="BY72" s="26"/>
      <c r="BZ72" s="26"/>
      <c r="CA72" s="26"/>
      <c r="CB72" s="26"/>
      <c r="CC72" s="26"/>
      <c r="CD72" s="26"/>
      <c r="CE72" s="26"/>
      <c r="CF72" s="26" t="s">
        <v>139</v>
      </c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38">
        <f>DF73+DF75</f>
        <v>42000</v>
      </c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>
        <f>DS73</f>
        <v>42100</v>
      </c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>
        <f>EF73</f>
        <v>42100</v>
      </c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20" t="s">
        <v>48</v>
      </c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1"/>
    </row>
    <row r="73" spans="1:161" ht="21.75" customHeight="1">
      <c r="A73" s="39" t="s">
        <v>140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25" t="s">
        <v>141</v>
      </c>
      <c r="BY73" s="26"/>
      <c r="BZ73" s="26"/>
      <c r="CA73" s="26"/>
      <c r="CB73" s="26"/>
      <c r="CC73" s="26"/>
      <c r="CD73" s="26"/>
      <c r="CE73" s="26"/>
      <c r="CF73" s="26" t="s">
        <v>142</v>
      </c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7">
        <v>291</v>
      </c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19">
        <v>42000</v>
      </c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>
        <v>42100</v>
      </c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>
        <v>42100</v>
      </c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20" t="s">
        <v>48</v>
      </c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1"/>
    </row>
    <row r="74" spans="1:161" ht="21.75" customHeight="1">
      <c r="A74" s="39" t="s">
        <v>143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25" t="s">
        <v>144</v>
      </c>
      <c r="BY74" s="26"/>
      <c r="BZ74" s="26"/>
      <c r="CA74" s="26"/>
      <c r="CB74" s="26"/>
      <c r="CC74" s="26"/>
      <c r="CD74" s="26"/>
      <c r="CE74" s="26"/>
      <c r="CF74" s="26" t="s">
        <v>145</v>
      </c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20" t="s">
        <v>48</v>
      </c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1"/>
    </row>
    <row r="75" spans="1:161" ht="10.5" customHeight="1">
      <c r="A75" s="39" t="s">
        <v>146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25" t="s">
        <v>147</v>
      </c>
      <c r="BY75" s="26"/>
      <c r="BZ75" s="26"/>
      <c r="CA75" s="26"/>
      <c r="CB75" s="26"/>
      <c r="CC75" s="26"/>
      <c r="CD75" s="26"/>
      <c r="CE75" s="26"/>
      <c r="CF75" s="26" t="s">
        <v>148</v>
      </c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19">
        <v>0</v>
      </c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20" t="s">
        <v>48</v>
      </c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1"/>
    </row>
    <row r="76" spans="1:161" ht="10.5" customHeight="1">
      <c r="A76" s="82" t="s">
        <v>149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25" t="s">
        <v>150</v>
      </c>
      <c r="BY76" s="26"/>
      <c r="BZ76" s="26"/>
      <c r="CA76" s="26"/>
      <c r="CB76" s="26"/>
      <c r="CC76" s="26"/>
      <c r="CD76" s="26"/>
      <c r="CE76" s="26"/>
      <c r="CF76" s="26" t="s">
        <v>48</v>
      </c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20" t="s">
        <v>48</v>
      </c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1"/>
    </row>
    <row r="77" spans="1:161" ht="21.75" customHeight="1">
      <c r="A77" s="39" t="s">
        <v>151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25" t="s">
        <v>152</v>
      </c>
      <c r="BY77" s="26"/>
      <c r="BZ77" s="26"/>
      <c r="CA77" s="26"/>
      <c r="CB77" s="26"/>
      <c r="CC77" s="26"/>
      <c r="CD77" s="26"/>
      <c r="CE77" s="26"/>
      <c r="CF77" s="26" t="s">
        <v>153</v>
      </c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20" t="s">
        <v>48</v>
      </c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1"/>
    </row>
    <row r="78" spans="1:161" ht="10.5" customHeight="1">
      <c r="A78" s="39" t="s">
        <v>154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25" t="s">
        <v>155</v>
      </c>
      <c r="BY78" s="26"/>
      <c r="BZ78" s="26"/>
      <c r="CA78" s="26"/>
      <c r="CB78" s="26"/>
      <c r="CC78" s="26"/>
      <c r="CD78" s="26"/>
      <c r="CE78" s="26"/>
      <c r="CF78" s="26" t="s">
        <v>156</v>
      </c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20" t="s">
        <v>48</v>
      </c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1"/>
    </row>
    <row r="79" spans="1:161" ht="21.75" customHeight="1">
      <c r="A79" s="39" t="s">
        <v>157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25" t="s">
        <v>158</v>
      </c>
      <c r="BY79" s="26"/>
      <c r="BZ79" s="26"/>
      <c r="CA79" s="26"/>
      <c r="CB79" s="26"/>
      <c r="CC79" s="26"/>
      <c r="CD79" s="26"/>
      <c r="CE79" s="26"/>
      <c r="CF79" s="26" t="s">
        <v>159</v>
      </c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20" t="s">
        <v>48</v>
      </c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1"/>
    </row>
    <row r="80" spans="1:161" ht="10.5" customHeight="1">
      <c r="A80" s="82" t="s">
        <v>160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25" t="s">
        <v>161</v>
      </c>
      <c r="BY80" s="26"/>
      <c r="BZ80" s="26"/>
      <c r="CA80" s="26"/>
      <c r="CB80" s="26"/>
      <c r="CC80" s="26"/>
      <c r="CD80" s="26"/>
      <c r="CE80" s="26"/>
      <c r="CF80" s="26" t="s">
        <v>48</v>
      </c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20" t="s">
        <v>48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1"/>
    </row>
    <row r="81" spans="1:161" ht="21.75" customHeight="1">
      <c r="A81" s="39" t="s">
        <v>162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25" t="s">
        <v>163</v>
      </c>
      <c r="BY81" s="26"/>
      <c r="BZ81" s="26"/>
      <c r="CA81" s="26"/>
      <c r="CB81" s="26"/>
      <c r="CC81" s="26"/>
      <c r="CD81" s="26"/>
      <c r="CE81" s="26"/>
      <c r="CF81" s="26" t="s">
        <v>164</v>
      </c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20" t="s">
        <v>48</v>
      </c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1"/>
    </row>
    <row r="82" spans="1:161" ht="12.75" customHeight="1">
      <c r="A82" s="82" t="s">
        <v>165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25" t="s">
        <v>166</v>
      </c>
      <c r="BY82" s="26"/>
      <c r="BZ82" s="26"/>
      <c r="CA82" s="26"/>
      <c r="CB82" s="26"/>
      <c r="CC82" s="26"/>
      <c r="CD82" s="26"/>
      <c r="CE82" s="26"/>
      <c r="CF82" s="26" t="s">
        <v>48</v>
      </c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5">
        <f>DF86+DF100</f>
        <v>823000</v>
      </c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38">
        <f>DS86+DS100</f>
        <v>718900</v>
      </c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>
        <f>EF86+EF100</f>
        <v>413200</v>
      </c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20" t="s">
        <v>48</v>
      </c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1"/>
    </row>
    <row r="83" spans="1:161" ht="21.75" customHeight="1">
      <c r="A83" s="39" t="s">
        <v>167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25" t="s">
        <v>168</v>
      </c>
      <c r="BY83" s="26"/>
      <c r="BZ83" s="26"/>
      <c r="CA83" s="26"/>
      <c r="CB83" s="26"/>
      <c r="CC83" s="26"/>
      <c r="CD83" s="26"/>
      <c r="CE83" s="26"/>
      <c r="CF83" s="26" t="s">
        <v>169</v>
      </c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20" t="s">
        <v>48</v>
      </c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1"/>
    </row>
    <row r="84" spans="1:161" ht="10.5" customHeight="1">
      <c r="A84" s="39" t="s">
        <v>170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25" t="s">
        <v>171</v>
      </c>
      <c r="BY84" s="26"/>
      <c r="BZ84" s="26"/>
      <c r="CA84" s="26"/>
      <c r="CB84" s="26"/>
      <c r="CC84" s="26"/>
      <c r="CD84" s="26"/>
      <c r="CE84" s="26"/>
      <c r="CF84" s="26" t="s">
        <v>172</v>
      </c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20" t="s">
        <v>48</v>
      </c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1"/>
    </row>
    <row r="85" spans="1:161" ht="21.75" customHeight="1">
      <c r="A85" s="39" t="s">
        <v>173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25" t="s">
        <v>174</v>
      </c>
      <c r="BY85" s="26"/>
      <c r="BZ85" s="26"/>
      <c r="CA85" s="26"/>
      <c r="CB85" s="26"/>
      <c r="CC85" s="26"/>
      <c r="CD85" s="26"/>
      <c r="CE85" s="26"/>
      <c r="CF85" s="26" t="s">
        <v>175</v>
      </c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20" t="s">
        <v>48</v>
      </c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1"/>
    </row>
    <row r="86" spans="1:161" ht="11.25" customHeight="1">
      <c r="A86" s="80" t="s">
        <v>176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25" t="s">
        <v>177</v>
      </c>
      <c r="BY86" s="26"/>
      <c r="BZ86" s="26"/>
      <c r="CA86" s="26"/>
      <c r="CB86" s="26"/>
      <c r="CC86" s="26"/>
      <c r="CD86" s="26"/>
      <c r="CE86" s="26"/>
      <c r="CF86" s="26" t="s">
        <v>178</v>
      </c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38">
        <f>DF88+DF90+DF91+DF92+DF95+DF96+DF97+DF98+DF99</f>
        <v>471500</v>
      </c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>
        <f>DS90+DS91+DS96+DS98</f>
        <v>450300</v>
      </c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>
        <f>EF90+EF91</f>
        <v>171300</v>
      </c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20" t="s">
        <v>48</v>
      </c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1"/>
    </row>
    <row r="87" spans="1:161" ht="11.25" customHeight="1">
      <c r="A87" s="77" t="s">
        <v>179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25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20" t="s">
        <v>48</v>
      </c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1"/>
    </row>
    <row r="88" spans="1:161" ht="11.25" customHeight="1">
      <c r="A88" s="35" t="s">
        <v>280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7"/>
      <c r="BX88" s="25"/>
      <c r="BY88" s="26"/>
      <c r="BZ88" s="26"/>
      <c r="CA88" s="26"/>
      <c r="CB88" s="26"/>
      <c r="CC88" s="26"/>
      <c r="CD88" s="26"/>
      <c r="CE88" s="26"/>
      <c r="CF88" s="26" t="s">
        <v>178</v>
      </c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 t="s">
        <v>274</v>
      </c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19">
        <v>9600</v>
      </c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20" t="s">
        <v>48</v>
      </c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1"/>
    </row>
    <row r="89" spans="1:161" ht="11.25" customHeight="1">
      <c r="A89" s="35" t="s">
        <v>281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7"/>
      <c r="BX89" s="25"/>
      <c r="BY89" s="26"/>
      <c r="BZ89" s="26"/>
      <c r="CA89" s="26"/>
      <c r="CB89" s="26"/>
      <c r="CC89" s="26"/>
      <c r="CD89" s="26"/>
      <c r="CE89" s="26"/>
      <c r="CF89" s="26" t="s">
        <v>178</v>
      </c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 t="s">
        <v>275</v>
      </c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20" t="s">
        <v>48</v>
      </c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1"/>
    </row>
    <row r="90" spans="1:161" ht="11.25" customHeight="1">
      <c r="A90" s="35" t="s">
        <v>282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7"/>
      <c r="BX90" s="25"/>
      <c r="BY90" s="26"/>
      <c r="BZ90" s="26"/>
      <c r="CA90" s="26"/>
      <c r="CB90" s="26"/>
      <c r="CC90" s="26"/>
      <c r="CD90" s="26"/>
      <c r="CE90" s="26"/>
      <c r="CF90" s="26" t="s">
        <v>178</v>
      </c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 t="s">
        <v>276</v>
      </c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19">
        <v>11400</v>
      </c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>
        <v>13500</v>
      </c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42">
        <v>13600</v>
      </c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20" t="s">
        <v>48</v>
      </c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1"/>
    </row>
    <row r="91" spans="1:161" ht="11.25" customHeight="1">
      <c r="A91" s="35" t="s">
        <v>283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7"/>
      <c r="BX91" s="25"/>
      <c r="BY91" s="26"/>
      <c r="BZ91" s="26"/>
      <c r="CA91" s="26"/>
      <c r="CB91" s="26"/>
      <c r="CC91" s="26"/>
      <c r="CD91" s="26"/>
      <c r="CE91" s="26"/>
      <c r="CF91" s="26" t="s">
        <v>178</v>
      </c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 t="s">
        <v>277</v>
      </c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19">
        <v>260400</v>
      </c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>
        <v>353500</v>
      </c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>
        <v>157700</v>
      </c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20" t="s">
        <v>48</v>
      </c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1"/>
    </row>
    <row r="92" spans="1:161" ht="11.25" customHeight="1">
      <c r="A92" s="35" t="s">
        <v>284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7"/>
      <c r="BX92" s="25"/>
      <c r="BY92" s="26"/>
      <c r="BZ92" s="26"/>
      <c r="CA92" s="26"/>
      <c r="CB92" s="26"/>
      <c r="CC92" s="26"/>
      <c r="CD92" s="26"/>
      <c r="CE92" s="26"/>
      <c r="CF92" s="26" t="s">
        <v>178</v>
      </c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 t="s">
        <v>278</v>
      </c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19">
        <v>24000</v>
      </c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20" t="s">
        <v>48</v>
      </c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1"/>
    </row>
    <row r="93" spans="1:161" ht="11.25" customHeight="1">
      <c r="A93" s="35" t="s">
        <v>290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7"/>
      <c r="BX93" s="25"/>
      <c r="BY93" s="26"/>
      <c r="BZ93" s="26"/>
      <c r="CA93" s="26"/>
      <c r="CB93" s="26"/>
      <c r="CC93" s="26"/>
      <c r="CD93" s="26"/>
      <c r="CE93" s="26"/>
      <c r="CF93" s="26" t="s">
        <v>178</v>
      </c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 t="s">
        <v>291</v>
      </c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20" t="s">
        <v>48</v>
      </c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1"/>
    </row>
    <row r="94" spans="1:161" ht="11.25" customHeight="1">
      <c r="A94" s="35" t="s">
        <v>289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7"/>
      <c r="BX94" s="25"/>
      <c r="BY94" s="26"/>
      <c r="BZ94" s="26"/>
      <c r="CA94" s="26"/>
      <c r="CB94" s="26"/>
      <c r="CC94" s="26"/>
      <c r="CD94" s="26"/>
      <c r="CE94" s="26"/>
      <c r="CF94" s="26" t="s">
        <v>178</v>
      </c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 t="s">
        <v>288</v>
      </c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20" t="s">
        <v>48</v>
      </c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1"/>
    </row>
    <row r="95" spans="1:161" ht="11.25" customHeight="1">
      <c r="A95" s="35" t="s">
        <v>285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7"/>
      <c r="BX95" s="25"/>
      <c r="BY95" s="26"/>
      <c r="BZ95" s="26"/>
      <c r="CA95" s="26"/>
      <c r="CB95" s="26"/>
      <c r="CC95" s="26"/>
      <c r="CD95" s="26"/>
      <c r="CE95" s="26"/>
      <c r="CF95" s="26" t="s">
        <v>178</v>
      </c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 t="s">
        <v>279</v>
      </c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19">
        <v>0</v>
      </c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20" t="s">
        <v>48</v>
      </c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1"/>
    </row>
    <row r="96" spans="1:161" ht="11.25" customHeight="1">
      <c r="A96" s="35" t="s">
        <v>292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25"/>
      <c r="BY96" s="26"/>
      <c r="BZ96" s="26"/>
      <c r="CA96" s="26"/>
      <c r="CB96" s="26"/>
      <c r="CC96" s="26"/>
      <c r="CD96" s="26"/>
      <c r="CE96" s="26"/>
      <c r="CF96" s="26" t="s">
        <v>178</v>
      </c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7">
        <v>343</v>
      </c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19">
        <v>73500</v>
      </c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41">
        <v>73500</v>
      </c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20" t="s">
        <v>48</v>
      </c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1"/>
    </row>
    <row r="97" spans="1:161" ht="11.25" customHeight="1">
      <c r="A97" s="35" t="s">
        <v>293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7"/>
      <c r="BX97" s="25"/>
      <c r="BY97" s="26"/>
      <c r="BZ97" s="26"/>
      <c r="CA97" s="26"/>
      <c r="CB97" s="26"/>
      <c r="CC97" s="26"/>
      <c r="CD97" s="26"/>
      <c r="CE97" s="26"/>
      <c r="CF97" s="26" t="s">
        <v>178</v>
      </c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7">
        <v>344</v>
      </c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19">
        <v>42600</v>
      </c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20" t="s">
        <v>48</v>
      </c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1"/>
    </row>
    <row r="98" spans="1:161" ht="11.25" customHeight="1">
      <c r="A98" s="35" t="s">
        <v>294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7"/>
      <c r="BX98" s="25"/>
      <c r="BY98" s="26"/>
      <c r="BZ98" s="26"/>
      <c r="CA98" s="26"/>
      <c r="CB98" s="26"/>
      <c r="CC98" s="26"/>
      <c r="CD98" s="26"/>
      <c r="CE98" s="26"/>
      <c r="CF98" s="26" t="s">
        <v>178</v>
      </c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7">
        <v>346</v>
      </c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19">
        <v>30000</v>
      </c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41">
        <v>9800</v>
      </c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20" t="s">
        <v>48</v>
      </c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1"/>
    </row>
    <row r="99" spans="1:161" ht="11.25" customHeight="1">
      <c r="A99" s="35" t="s">
        <v>295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7"/>
      <c r="BX99" s="25"/>
      <c r="BY99" s="26"/>
      <c r="BZ99" s="26"/>
      <c r="CA99" s="26"/>
      <c r="CB99" s="26"/>
      <c r="CC99" s="26"/>
      <c r="CD99" s="26"/>
      <c r="CE99" s="26"/>
      <c r="CF99" s="26" t="s">
        <v>178</v>
      </c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7">
        <v>349</v>
      </c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19">
        <v>20000</v>
      </c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20" t="s">
        <v>48</v>
      </c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1"/>
    </row>
    <row r="100" spans="1:161" ht="11.25" customHeight="1">
      <c r="A100" s="22" t="s">
        <v>311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4"/>
      <c r="BX100" s="25"/>
      <c r="BY100" s="26"/>
      <c r="BZ100" s="26"/>
      <c r="CA100" s="26"/>
      <c r="CB100" s="26"/>
      <c r="CC100" s="26"/>
      <c r="CD100" s="26"/>
      <c r="CE100" s="26"/>
      <c r="CF100" s="26" t="s">
        <v>310</v>
      </c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7">
        <v>223</v>
      </c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19">
        <v>351500</v>
      </c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>
        <v>268600</v>
      </c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>
        <v>241900</v>
      </c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20" t="s">
        <v>48</v>
      </c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1"/>
    </row>
    <row r="101" spans="1:161" ht="11.25" customHeight="1">
      <c r="A101" s="39" t="s">
        <v>180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25" t="s">
        <v>181</v>
      </c>
      <c r="BY101" s="26"/>
      <c r="BZ101" s="26"/>
      <c r="CA101" s="26"/>
      <c r="CB101" s="26"/>
      <c r="CC101" s="26"/>
      <c r="CD101" s="26"/>
      <c r="CE101" s="26"/>
      <c r="CF101" s="26" t="s">
        <v>182</v>
      </c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20" t="s">
        <v>48</v>
      </c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1"/>
    </row>
    <row r="102" spans="1:161" ht="33.75" customHeight="1">
      <c r="A102" s="78" t="s">
        <v>183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25" t="s">
        <v>184</v>
      </c>
      <c r="BY102" s="26"/>
      <c r="BZ102" s="26"/>
      <c r="CA102" s="26"/>
      <c r="CB102" s="26"/>
      <c r="CC102" s="26"/>
      <c r="CD102" s="26"/>
      <c r="CE102" s="26"/>
      <c r="CF102" s="26" t="s">
        <v>185</v>
      </c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20" t="s">
        <v>48</v>
      </c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1"/>
    </row>
    <row r="103" spans="1:161" ht="22.5" customHeight="1" thickBot="1">
      <c r="A103" s="75" t="s">
        <v>186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61" t="s">
        <v>187</v>
      </c>
      <c r="BY103" s="62"/>
      <c r="BZ103" s="62"/>
      <c r="CA103" s="62"/>
      <c r="CB103" s="62"/>
      <c r="CC103" s="62"/>
      <c r="CD103" s="62"/>
      <c r="CE103" s="62"/>
      <c r="CF103" s="62" t="s">
        <v>188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3" t="s">
        <v>48</v>
      </c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5"/>
    </row>
    <row r="104" spans="1:161" ht="12.75" customHeight="1" thickBot="1">
      <c r="A104" s="52" t="s">
        <v>189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4"/>
      <c r="BX104" s="55" t="s">
        <v>190</v>
      </c>
      <c r="BY104" s="56"/>
      <c r="BZ104" s="56"/>
      <c r="CA104" s="56"/>
      <c r="CB104" s="56"/>
      <c r="CC104" s="56"/>
      <c r="CD104" s="56"/>
      <c r="CE104" s="56"/>
      <c r="CF104" s="56" t="s">
        <v>191</v>
      </c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8">
        <f>SUM(DF105+DF106+DF107)</f>
        <v>0</v>
      </c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>
        <f>SUM(DS105+DS106+DS107)</f>
        <v>0</v>
      </c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>
        <f>SUM(EF105+EF106+EF107)</f>
        <v>0</v>
      </c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0" t="s">
        <v>48</v>
      </c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1"/>
    </row>
    <row r="105" spans="1:161" ht="22.5" customHeight="1">
      <c r="A105" s="68" t="s">
        <v>192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70" t="s">
        <v>193</v>
      </c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2" t="s">
        <v>48</v>
      </c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4"/>
    </row>
    <row r="106" spans="1:161" ht="12.75" customHeight="1">
      <c r="A106" s="66" t="s">
        <v>194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25" t="s">
        <v>195</v>
      </c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20" t="s">
        <v>48</v>
      </c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1"/>
    </row>
    <row r="107" spans="1:161" ht="12.75" customHeight="1" thickBot="1">
      <c r="A107" s="59" t="s">
        <v>197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1" t="s">
        <v>196</v>
      </c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3" t="s">
        <v>48</v>
      </c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5"/>
    </row>
    <row r="108" spans="1:161" ht="12.75" customHeight="1" thickBot="1">
      <c r="A108" s="52" t="s">
        <v>198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4"/>
      <c r="BX108" s="55" t="s">
        <v>199</v>
      </c>
      <c r="BY108" s="56"/>
      <c r="BZ108" s="56"/>
      <c r="CA108" s="56"/>
      <c r="CB108" s="56"/>
      <c r="CC108" s="56"/>
      <c r="CD108" s="56"/>
      <c r="CE108" s="56"/>
      <c r="CF108" s="56" t="s">
        <v>48</v>
      </c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8">
        <f>SUM(DF109)</f>
        <v>0</v>
      </c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>
        <f>SUM(DS109)</f>
        <v>0</v>
      </c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>
        <f>SUM(EF109)</f>
        <v>0</v>
      </c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0" t="s">
        <v>48</v>
      </c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1"/>
    </row>
    <row r="109" spans="1:161" ht="22.5" customHeight="1" thickBot="1">
      <c r="A109" s="46" t="s">
        <v>200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8" t="s">
        <v>201</v>
      </c>
      <c r="BY109" s="49"/>
      <c r="BZ109" s="49"/>
      <c r="CA109" s="49"/>
      <c r="CB109" s="49"/>
      <c r="CC109" s="49"/>
      <c r="CD109" s="49"/>
      <c r="CE109" s="49"/>
      <c r="CF109" s="49" t="s">
        <v>202</v>
      </c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4" t="s">
        <v>48</v>
      </c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5"/>
    </row>
    <row r="110" ht="3" customHeight="1"/>
    <row r="111" ht="3" customHeight="1"/>
  </sheetData>
  <sheetProtection/>
  <mergeCells count="704">
    <mergeCell ref="ES49:FE50"/>
    <mergeCell ref="DF29:DR29"/>
    <mergeCell ref="DF28:DK28"/>
    <mergeCell ref="DO28:DR28"/>
    <mergeCell ref="EF28:EK28"/>
    <mergeCell ref="EL28:EN28"/>
    <mergeCell ref="DF33:DR33"/>
    <mergeCell ref="DS33:EE33"/>
    <mergeCell ref="EF33:ER33"/>
    <mergeCell ref="ES33:FE33"/>
    <mergeCell ref="CH15:CL15"/>
    <mergeCell ref="DF27:FE27"/>
    <mergeCell ref="CE15:CG15"/>
    <mergeCell ref="CM15:CO15"/>
    <mergeCell ref="A27:BW29"/>
    <mergeCell ref="BX27:CE29"/>
    <mergeCell ref="CF27:CR29"/>
    <mergeCell ref="CS27:DE29"/>
    <mergeCell ref="EO28:ER28"/>
    <mergeCell ref="ES28:FE29"/>
    <mergeCell ref="CS14:CU14"/>
    <mergeCell ref="DL28:DN28"/>
    <mergeCell ref="ES30:FE30"/>
    <mergeCell ref="DF31:DR31"/>
    <mergeCell ref="DS31:EE31"/>
    <mergeCell ref="EF31:ER31"/>
    <mergeCell ref="ES31:FE31"/>
    <mergeCell ref="DS30:EE30"/>
    <mergeCell ref="AY15:BE15"/>
    <mergeCell ref="CP15:CX15"/>
    <mergeCell ref="BF15:BH15"/>
    <mergeCell ref="EF30:ER30"/>
    <mergeCell ref="A30:BW30"/>
    <mergeCell ref="EF29:ER29"/>
    <mergeCell ref="DS28:DX28"/>
    <mergeCell ref="DY28:EA28"/>
    <mergeCell ref="EB28:EE28"/>
    <mergeCell ref="DS29:EE29"/>
    <mergeCell ref="BX31:CE31"/>
    <mergeCell ref="CF31:CR31"/>
    <mergeCell ref="CS31:DE31"/>
    <mergeCell ref="EL10:FE10"/>
    <mergeCell ref="DW10:EI10"/>
    <mergeCell ref="BI15:CD15"/>
    <mergeCell ref="BX30:CE30"/>
    <mergeCell ref="CF30:CR30"/>
    <mergeCell ref="CS30:DE30"/>
    <mergeCell ref="DF30:DR30"/>
    <mergeCell ref="DW5:FE5"/>
    <mergeCell ref="DB1:FE1"/>
    <mergeCell ref="DB2:FE2"/>
    <mergeCell ref="DW6:FE6"/>
    <mergeCell ref="DW7:FE7"/>
    <mergeCell ref="DW8:FE8"/>
    <mergeCell ref="DS4:FE4"/>
    <mergeCell ref="DW9:FE9"/>
    <mergeCell ref="ES15:FE16"/>
    <mergeCell ref="DW11:EI11"/>
    <mergeCell ref="EL11:FE11"/>
    <mergeCell ref="DW12:DX12"/>
    <mergeCell ref="DY12:EA12"/>
    <mergeCell ref="EB12:EC12"/>
    <mergeCell ref="EE12:ES12"/>
    <mergeCell ref="ET12:EV12"/>
    <mergeCell ref="EW12:EY12"/>
    <mergeCell ref="BK17:BM17"/>
    <mergeCell ref="BN17:BO17"/>
    <mergeCell ref="BQ17:CE17"/>
    <mergeCell ref="CF17:CH17"/>
    <mergeCell ref="ES21:FE21"/>
    <mergeCell ref="ES17:FE17"/>
    <mergeCell ref="ES18:FE18"/>
    <mergeCell ref="ES19:FE19"/>
    <mergeCell ref="ES20:FE20"/>
    <mergeCell ref="CI17:CK17"/>
    <mergeCell ref="A31:BW31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A33:BW33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ES34:FE34"/>
    <mergeCell ref="A34:BW34"/>
    <mergeCell ref="BX34:CE34"/>
    <mergeCell ref="CF34:CR34"/>
    <mergeCell ref="CS34:DE34"/>
    <mergeCell ref="CS36:DE36"/>
    <mergeCell ref="DF34:DR34"/>
    <mergeCell ref="DS34:EE34"/>
    <mergeCell ref="EF34:ER34"/>
    <mergeCell ref="DF35:DR35"/>
    <mergeCell ref="ES37:FE37"/>
    <mergeCell ref="A35:BW35"/>
    <mergeCell ref="BX35:CE35"/>
    <mergeCell ref="CF35:CR35"/>
    <mergeCell ref="CS35:DE35"/>
    <mergeCell ref="A37:BW37"/>
    <mergeCell ref="BX37:CE37"/>
    <mergeCell ref="A36:BW36"/>
    <mergeCell ref="BX36:CE36"/>
    <mergeCell ref="CF36:CR36"/>
    <mergeCell ref="ES35:FE35"/>
    <mergeCell ref="DF36:DR36"/>
    <mergeCell ref="DS36:EE36"/>
    <mergeCell ref="EF36:ER36"/>
    <mergeCell ref="ES36:FE36"/>
    <mergeCell ref="DS35:EE35"/>
    <mergeCell ref="EF35:ER35"/>
    <mergeCell ref="ES38:FE38"/>
    <mergeCell ref="A38:BW38"/>
    <mergeCell ref="BX38:CE38"/>
    <mergeCell ref="CF38:CR38"/>
    <mergeCell ref="CS38:DE38"/>
    <mergeCell ref="A39:BW39"/>
    <mergeCell ref="BX39:CE39"/>
    <mergeCell ref="CF39:CR39"/>
    <mergeCell ref="DF38:DR38"/>
    <mergeCell ref="DF39:DR39"/>
    <mergeCell ref="DS39:EE39"/>
    <mergeCell ref="EF39:ER39"/>
    <mergeCell ref="CF37:CR37"/>
    <mergeCell ref="DS38:EE38"/>
    <mergeCell ref="EF38:ER38"/>
    <mergeCell ref="CS37:DE37"/>
    <mergeCell ref="DF37:DR37"/>
    <mergeCell ref="DS37:EE37"/>
    <mergeCell ref="EF37:ER37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CS39:DE39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DS47:EE47"/>
    <mergeCell ref="EF47:ER47"/>
    <mergeCell ref="A45:BW45"/>
    <mergeCell ref="BX45:CE46"/>
    <mergeCell ref="CF45:CR46"/>
    <mergeCell ref="CS45:DE46"/>
    <mergeCell ref="A46:BW46"/>
    <mergeCell ref="DF45:DR46"/>
    <mergeCell ref="EF48:ER48"/>
    <mergeCell ref="DF48:DR48"/>
    <mergeCell ref="DS45:EE46"/>
    <mergeCell ref="EF45:ER46"/>
    <mergeCell ref="ES45:FE46"/>
    <mergeCell ref="A47:BW47"/>
    <mergeCell ref="BX47:CE47"/>
    <mergeCell ref="CF47:CR47"/>
    <mergeCell ref="CS47:DE47"/>
    <mergeCell ref="DF47:DR47"/>
    <mergeCell ref="BX49:CE50"/>
    <mergeCell ref="A50:BW50"/>
    <mergeCell ref="CF49:CR50"/>
    <mergeCell ref="ES47:FE47"/>
    <mergeCell ref="ES48:FE48"/>
    <mergeCell ref="A48:BW48"/>
    <mergeCell ref="BX48:CE48"/>
    <mergeCell ref="CF48:CR48"/>
    <mergeCell ref="CS48:DE48"/>
    <mergeCell ref="DS48:EE48"/>
    <mergeCell ref="ES51:FE51"/>
    <mergeCell ref="A51:BW51"/>
    <mergeCell ref="BX51:CE51"/>
    <mergeCell ref="CF51:CR51"/>
    <mergeCell ref="CS51:DE51"/>
    <mergeCell ref="CS49:DE50"/>
    <mergeCell ref="DF49:DR50"/>
    <mergeCell ref="DS49:EE50"/>
    <mergeCell ref="EF49:ER50"/>
    <mergeCell ref="A49:BW49"/>
    <mergeCell ref="DF52:DR52"/>
    <mergeCell ref="DS52:EE52"/>
    <mergeCell ref="DS51:EE51"/>
    <mergeCell ref="EF51:ER51"/>
    <mergeCell ref="A52:BW52"/>
    <mergeCell ref="BX52:CE52"/>
    <mergeCell ref="CF52:CR52"/>
    <mergeCell ref="CS52:DE52"/>
    <mergeCell ref="EF52:ER52"/>
    <mergeCell ref="DF51:DR51"/>
    <mergeCell ref="ES52:FE52"/>
    <mergeCell ref="A53:BW53"/>
    <mergeCell ref="A54:BW54"/>
    <mergeCell ref="BX53:CE53"/>
    <mergeCell ref="CF53:CR53"/>
    <mergeCell ref="BX54:CE54"/>
    <mergeCell ref="CF54:CR54"/>
    <mergeCell ref="EF53:ER53"/>
    <mergeCell ref="ES53:FE53"/>
    <mergeCell ref="ES54:FE54"/>
    <mergeCell ref="CS53:DE53"/>
    <mergeCell ref="DF53:DR53"/>
    <mergeCell ref="DS53:EE53"/>
    <mergeCell ref="CS54:DE54"/>
    <mergeCell ref="DF54:DR54"/>
    <mergeCell ref="DS54:EE54"/>
    <mergeCell ref="EF54:ER54"/>
    <mergeCell ref="A56:BW56"/>
    <mergeCell ref="BX56:CE56"/>
    <mergeCell ref="CF56:CR56"/>
    <mergeCell ref="CS56:DE56"/>
    <mergeCell ref="DF56:DR56"/>
    <mergeCell ref="DS56:EE56"/>
    <mergeCell ref="EF56:ER56"/>
    <mergeCell ref="DF55:DR55"/>
    <mergeCell ref="DS55:E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S101:FE101"/>
    <mergeCell ref="A101:BW101"/>
    <mergeCell ref="BX101:CE101"/>
    <mergeCell ref="CF101:CR101"/>
    <mergeCell ref="CS101:DE101"/>
    <mergeCell ref="EF101:ER101"/>
    <mergeCell ref="CS102:DE102"/>
    <mergeCell ref="DF101:DR101"/>
    <mergeCell ref="DS101:EE101"/>
    <mergeCell ref="A92:BW92"/>
    <mergeCell ref="A95:BW95"/>
    <mergeCell ref="A96:BW96"/>
    <mergeCell ref="A93:BW93"/>
    <mergeCell ref="A102:BW102"/>
    <mergeCell ref="DF102:DR102"/>
    <mergeCell ref="DS102:EE102"/>
    <mergeCell ref="A87:BW87"/>
    <mergeCell ref="BX102:CE102"/>
    <mergeCell ref="CF102:CR102"/>
    <mergeCell ref="BX87:CE87"/>
    <mergeCell ref="A88:BW88"/>
    <mergeCell ref="A89:BW89"/>
    <mergeCell ref="A90:BW90"/>
    <mergeCell ref="A91:BW91"/>
    <mergeCell ref="BX93:CE93"/>
    <mergeCell ref="CF93:CR93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ES108:FE108"/>
    <mergeCell ref="A108:BW108"/>
    <mergeCell ref="BX108:CE108"/>
    <mergeCell ref="CF108:CR108"/>
    <mergeCell ref="CS108:DE108"/>
    <mergeCell ref="DF108:DR108"/>
    <mergeCell ref="DS108:EE108"/>
    <mergeCell ref="EF108:ER108"/>
    <mergeCell ref="DF109:DR109"/>
    <mergeCell ref="DS109:EE109"/>
    <mergeCell ref="EF109:ER109"/>
    <mergeCell ref="ES109:FE109"/>
    <mergeCell ref="A109:BW109"/>
    <mergeCell ref="BX109:CE109"/>
    <mergeCell ref="CF109:CR109"/>
    <mergeCell ref="CS109:DE109"/>
    <mergeCell ref="BX95:CE95"/>
    <mergeCell ref="CF95:CR95"/>
    <mergeCell ref="CS95:DE95"/>
    <mergeCell ref="DF97:DR97"/>
    <mergeCell ref="A97:BW97"/>
    <mergeCell ref="CF87:CR87"/>
    <mergeCell ref="CS87:DE87"/>
    <mergeCell ref="BX90:CE90"/>
    <mergeCell ref="CF90:CR90"/>
    <mergeCell ref="CS90:DE90"/>
    <mergeCell ref="CS88:DE88"/>
    <mergeCell ref="CF88:CR88"/>
    <mergeCell ref="DF88:DR88"/>
    <mergeCell ref="DS88:EE88"/>
    <mergeCell ref="EF88:ER88"/>
    <mergeCell ref="DF87:DR87"/>
    <mergeCell ref="DS87:EE87"/>
    <mergeCell ref="EF87:ER87"/>
    <mergeCell ref="ES87:FE87"/>
    <mergeCell ref="ES88:FE88"/>
    <mergeCell ref="BX89:CE89"/>
    <mergeCell ref="CF89:CR89"/>
    <mergeCell ref="CS89:DE89"/>
    <mergeCell ref="DF89:DR89"/>
    <mergeCell ref="DS89:EE89"/>
    <mergeCell ref="EF89:ER89"/>
    <mergeCell ref="ES89:FE89"/>
    <mergeCell ref="BX88:CE88"/>
    <mergeCell ref="CS91:DE91"/>
    <mergeCell ref="DF91:DR91"/>
    <mergeCell ref="DS91:EE91"/>
    <mergeCell ref="EF91:ER91"/>
    <mergeCell ref="DF90:DR90"/>
    <mergeCell ref="DS90:EE90"/>
    <mergeCell ref="EF90:ER90"/>
    <mergeCell ref="ES90:FE90"/>
    <mergeCell ref="ES91:FE91"/>
    <mergeCell ref="BX92:CE92"/>
    <mergeCell ref="CF92:CR92"/>
    <mergeCell ref="CS92:DE92"/>
    <mergeCell ref="DF92:DR92"/>
    <mergeCell ref="DS92:EE92"/>
    <mergeCell ref="EF92:ER92"/>
    <mergeCell ref="ES92:FE92"/>
    <mergeCell ref="BX91:CE91"/>
    <mergeCell ref="CF91:CR91"/>
    <mergeCell ref="ES96:FE96"/>
    <mergeCell ref="BX96:CE96"/>
    <mergeCell ref="CF96:CR96"/>
    <mergeCell ref="CS96:DE96"/>
    <mergeCell ref="DF96:DR96"/>
    <mergeCell ref="DS96:EE96"/>
    <mergeCell ref="ES94:FE94"/>
    <mergeCell ref="EF96:ER96"/>
    <mergeCell ref="ES95:FE95"/>
    <mergeCell ref="A94:BW94"/>
    <mergeCell ref="BX94:CE94"/>
    <mergeCell ref="CF94:CR94"/>
    <mergeCell ref="DF95:DR95"/>
    <mergeCell ref="DS95:EE95"/>
    <mergeCell ref="EF95:ER95"/>
    <mergeCell ref="CS94:DE94"/>
    <mergeCell ref="DF94:DR94"/>
    <mergeCell ref="DS94:EE94"/>
    <mergeCell ref="EF94:ER94"/>
    <mergeCell ref="BX98:CE98"/>
    <mergeCell ref="CF98:CR98"/>
    <mergeCell ref="CS98:DE98"/>
    <mergeCell ref="DF98:DR98"/>
    <mergeCell ref="BX97:CE97"/>
    <mergeCell ref="CF97:CR97"/>
    <mergeCell ref="CS97:DE97"/>
    <mergeCell ref="EF99:ER99"/>
    <mergeCell ref="ES99:FE99"/>
    <mergeCell ref="DS93:EE93"/>
    <mergeCell ref="EF93:ER93"/>
    <mergeCell ref="DS97:EE97"/>
    <mergeCell ref="EF97:ER97"/>
    <mergeCell ref="ES97:FE97"/>
    <mergeCell ref="ES93:FE93"/>
    <mergeCell ref="DS98:EE98"/>
    <mergeCell ref="EF98:ER98"/>
    <mergeCell ref="A99:BW99"/>
    <mergeCell ref="BX99:CE99"/>
    <mergeCell ref="CF99:CR99"/>
    <mergeCell ref="CS99:DE99"/>
    <mergeCell ref="DF99:DR99"/>
    <mergeCell ref="DS99:EE99"/>
    <mergeCell ref="ES98:FE98"/>
    <mergeCell ref="A98:BW98"/>
    <mergeCell ref="EF55:ER55"/>
    <mergeCell ref="ES55:FE55"/>
    <mergeCell ref="A55:BW55"/>
    <mergeCell ref="BX55:CE55"/>
    <mergeCell ref="CF55:CR55"/>
    <mergeCell ref="CS55:DE55"/>
    <mergeCell ref="CS93:DE93"/>
    <mergeCell ref="DF93:DR93"/>
    <mergeCell ref="A4:AM4"/>
    <mergeCell ref="E5:AM5"/>
    <mergeCell ref="E6:AM6"/>
    <mergeCell ref="E7:AM7"/>
    <mergeCell ref="E8:AM8"/>
    <mergeCell ref="E9:AM9"/>
    <mergeCell ref="E10:Q10"/>
    <mergeCell ref="T10:AM10"/>
    <mergeCell ref="E11:Q11"/>
    <mergeCell ref="T11:AM11"/>
    <mergeCell ref="E12:F12"/>
    <mergeCell ref="G12:I12"/>
    <mergeCell ref="J12:K12"/>
    <mergeCell ref="M12:AA12"/>
    <mergeCell ref="AB12:AD12"/>
    <mergeCell ref="AE12:AG12"/>
    <mergeCell ref="EF100:ER100"/>
    <mergeCell ref="ES100:FE100"/>
    <mergeCell ref="A100:BW100"/>
    <mergeCell ref="BX100:CE100"/>
    <mergeCell ref="CF100:CR100"/>
    <mergeCell ref="CS100:DE100"/>
    <mergeCell ref="DF100:DR100"/>
    <mergeCell ref="DS100:EE10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tabSelected="1" view="pageBreakPreview" zoomScaleSheetLayoutView="100" zoomScalePageLayoutView="0" workbookViewId="0" topLeftCell="A1">
      <selection activeCell="AI39" sqref="AI39:AK39"/>
    </sheetView>
  </sheetViews>
  <sheetFormatPr defaultColWidth="0.875" defaultRowHeight="12.75"/>
  <cols>
    <col min="1" max="51" width="0.875" style="1" customWidth="1"/>
    <col min="52" max="52" width="1.625" style="1" customWidth="1"/>
    <col min="53" max="77" width="0.875" style="1" customWidth="1"/>
    <col min="78" max="16384" width="0.875" style="1" customWidth="1"/>
  </cols>
  <sheetData>
    <row r="1" spans="2:160" s="7" customFormat="1" ht="13.5" customHeight="1">
      <c r="B1" s="129" t="s">
        <v>210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</row>
    <row r="2" ht="12" thickBot="1"/>
    <row r="3" spans="1:161" ht="11.25" customHeight="1">
      <c r="A3" s="263" t="s">
        <v>204</v>
      </c>
      <c r="B3" s="175"/>
      <c r="C3" s="175"/>
      <c r="D3" s="175"/>
      <c r="E3" s="175"/>
      <c r="F3" s="175"/>
      <c r="G3" s="175"/>
      <c r="H3" s="176"/>
      <c r="I3" s="171" t="s">
        <v>1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2"/>
      <c r="CN3" s="174" t="s">
        <v>205</v>
      </c>
      <c r="CO3" s="175"/>
      <c r="CP3" s="175"/>
      <c r="CQ3" s="175"/>
      <c r="CR3" s="175"/>
      <c r="CS3" s="175"/>
      <c r="CT3" s="175"/>
      <c r="CU3" s="176"/>
      <c r="CV3" s="174" t="s">
        <v>206</v>
      </c>
      <c r="CW3" s="175"/>
      <c r="CX3" s="175"/>
      <c r="CY3" s="175"/>
      <c r="CZ3" s="175"/>
      <c r="DA3" s="175"/>
      <c r="DB3" s="175"/>
      <c r="DC3" s="175"/>
      <c r="DD3" s="175"/>
      <c r="DE3" s="176"/>
      <c r="DF3" s="167" t="s">
        <v>11</v>
      </c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9"/>
    </row>
    <row r="4" spans="1:161" ht="11.25" customHeight="1">
      <c r="A4" s="264"/>
      <c r="B4" s="178"/>
      <c r="C4" s="178"/>
      <c r="D4" s="178"/>
      <c r="E4" s="178"/>
      <c r="F4" s="178"/>
      <c r="G4" s="178"/>
      <c r="H4" s="179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6"/>
      <c r="CN4" s="177"/>
      <c r="CO4" s="178"/>
      <c r="CP4" s="178"/>
      <c r="CQ4" s="178"/>
      <c r="CR4" s="178"/>
      <c r="CS4" s="178"/>
      <c r="CT4" s="178"/>
      <c r="CU4" s="179"/>
      <c r="CV4" s="177"/>
      <c r="CW4" s="178"/>
      <c r="CX4" s="178"/>
      <c r="CY4" s="178"/>
      <c r="CZ4" s="178"/>
      <c r="DA4" s="178"/>
      <c r="DB4" s="178"/>
      <c r="DC4" s="178"/>
      <c r="DD4" s="178"/>
      <c r="DE4" s="179"/>
      <c r="DF4" s="162" t="s">
        <v>5</v>
      </c>
      <c r="DG4" s="163"/>
      <c r="DH4" s="163"/>
      <c r="DI4" s="163"/>
      <c r="DJ4" s="163"/>
      <c r="DK4" s="163"/>
      <c r="DL4" s="164" t="s">
        <v>298</v>
      </c>
      <c r="DM4" s="164"/>
      <c r="DN4" s="164"/>
      <c r="DO4" s="134" t="s">
        <v>6</v>
      </c>
      <c r="DP4" s="134"/>
      <c r="DQ4" s="134"/>
      <c r="DR4" s="165"/>
      <c r="DS4" s="162" t="s">
        <v>5</v>
      </c>
      <c r="DT4" s="163"/>
      <c r="DU4" s="163"/>
      <c r="DV4" s="163"/>
      <c r="DW4" s="163"/>
      <c r="DX4" s="163"/>
      <c r="DY4" s="164" t="s">
        <v>309</v>
      </c>
      <c r="DZ4" s="164"/>
      <c r="EA4" s="164"/>
      <c r="EB4" s="134" t="s">
        <v>6</v>
      </c>
      <c r="EC4" s="134"/>
      <c r="ED4" s="134"/>
      <c r="EE4" s="165"/>
      <c r="EF4" s="162" t="s">
        <v>5</v>
      </c>
      <c r="EG4" s="163"/>
      <c r="EH4" s="163"/>
      <c r="EI4" s="163"/>
      <c r="EJ4" s="163"/>
      <c r="EK4" s="163"/>
      <c r="EL4" s="164" t="s">
        <v>315</v>
      </c>
      <c r="EM4" s="164"/>
      <c r="EN4" s="164"/>
      <c r="EO4" s="134" t="s">
        <v>6</v>
      </c>
      <c r="EP4" s="134"/>
      <c r="EQ4" s="134"/>
      <c r="ER4" s="165"/>
      <c r="ES4" s="180" t="s">
        <v>10</v>
      </c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ht="39" customHeight="1">
      <c r="A5" s="265"/>
      <c r="B5" s="266"/>
      <c r="C5" s="266"/>
      <c r="D5" s="266"/>
      <c r="E5" s="266"/>
      <c r="F5" s="266"/>
      <c r="G5" s="266"/>
      <c r="H5" s="267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9"/>
      <c r="CN5" s="290"/>
      <c r="CO5" s="266"/>
      <c r="CP5" s="266"/>
      <c r="CQ5" s="266"/>
      <c r="CR5" s="266"/>
      <c r="CS5" s="266"/>
      <c r="CT5" s="266"/>
      <c r="CU5" s="267"/>
      <c r="CV5" s="290"/>
      <c r="CW5" s="266"/>
      <c r="CX5" s="266"/>
      <c r="CY5" s="266"/>
      <c r="CZ5" s="266"/>
      <c r="DA5" s="266"/>
      <c r="DB5" s="266"/>
      <c r="DC5" s="266"/>
      <c r="DD5" s="266"/>
      <c r="DE5" s="267"/>
      <c r="DF5" s="285" t="s">
        <v>207</v>
      </c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7"/>
      <c r="DS5" s="285" t="s">
        <v>208</v>
      </c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7"/>
      <c r="EF5" s="285" t="s">
        <v>209</v>
      </c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7"/>
      <c r="ES5" s="290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91"/>
    </row>
    <row r="6" spans="1:161" ht="12" thickBot="1">
      <c r="A6" s="268" t="s">
        <v>12</v>
      </c>
      <c r="B6" s="269"/>
      <c r="C6" s="269"/>
      <c r="D6" s="269"/>
      <c r="E6" s="269"/>
      <c r="F6" s="269"/>
      <c r="G6" s="269"/>
      <c r="H6" s="270"/>
      <c r="I6" s="269" t="s">
        <v>13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70"/>
      <c r="CN6" s="280" t="s">
        <v>14</v>
      </c>
      <c r="CO6" s="269"/>
      <c r="CP6" s="269"/>
      <c r="CQ6" s="269"/>
      <c r="CR6" s="269"/>
      <c r="CS6" s="269"/>
      <c r="CT6" s="269"/>
      <c r="CU6" s="270"/>
      <c r="CV6" s="280" t="s">
        <v>15</v>
      </c>
      <c r="CW6" s="269"/>
      <c r="CX6" s="269"/>
      <c r="CY6" s="269"/>
      <c r="CZ6" s="269"/>
      <c r="DA6" s="269"/>
      <c r="DB6" s="269"/>
      <c r="DC6" s="269"/>
      <c r="DD6" s="269"/>
      <c r="DE6" s="270"/>
      <c r="DF6" s="280" t="s">
        <v>16</v>
      </c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70"/>
      <c r="DS6" s="280" t="s">
        <v>17</v>
      </c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70"/>
      <c r="EF6" s="280" t="s">
        <v>18</v>
      </c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70"/>
      <c r="ES6" s="280" t="s">
        <v>19</v>
      </c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84"/>
    </row>
    <row r="7" spans="1:161" ht="12.75" customHeight="1" thickBot="1">
      <c r="A7" s="271">
        <v>1</v>
      </c>
      <c r="B7" s="272"/>
      <c r="C7" s="272"/>
      <c r="D7" s="272"/>
      <c r="E7" s="272"/>
      <c r="F7" s="272"/>
      <c r="G7" s="272"/>
      <c r="H7" s="272"/>
      <c r="I7" s="52" t="s">
        <v>211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4"/>
      <c r="CN7" s="271" t="s">
        <v>212</v>
      </c>
      <c r="CO7" s="272"/>
      <c r="CP7" s="272"/>
      <c r="CQ7" s="272"/>
      <c r="CR7" s="272"/>
      <c r="CS7" s="272"/>
      <c r="CT7" s="272"/>
      <c r="CU7" s="273"/>
      <c r="CV7" s="274" t="s">
        <v>48</v>
      </c>
      <c r="CW7" s="275"/>
      <c r="CX7" s="275"/>
      <c r="CY7" s="275"/>
      <c r="CZ7" s="275"/>
      <c r="DA7" s="275"/>
      <c r="DB7" s="275"/>
      <c r="DC7" s="275"/>
      <c r="DD7" s="275"/>
      <c r="DE7" s="276"/>
      <c r="DF7" s="277">
        <f>DF8</f>
        <v>823000</v>
      </c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9"/>
      <c r="DS7" s="277">
        <f>DS8</f>
        <v>718900</v>
      </c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9"/>
      <c r="EF7" s="277">
        <f>EF8</f>
        <v>413200</v>
      </c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9"/>
      <c r="ES7" s="281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3"/>
    </row>
    <row r="8" spans="1:161" ht="90" customHeight="1">
      <c r="A8" s="215" t="s">
        <v>213</v>
      </c>
      <c r="B8" s="112"/>
      <c r="C8" s="112"/>
      <c r="D8" s="112"/>
      <c r="E8" s="112"/>
      <c r="F8" s="112"/>
      <c r="G8" s="112"/>
      <c r="H8" s="113"/>
      <c r="I8" s="262" t="s">
        <v>215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215" t="s">
        <v>214</v>
      </c>
      <c r="CO8" s="112"/>
      <c r="CP8" s="112"/>
      <c r="CQ8" s="112"/>
      <c r="CR8" s="112"/>
      <c r="CS8" s="112"/>
      <c r="CT8" s="112"/>
      <c r="CU8" s="113"/>
      <c r="CV8" s="111" t="s">
        <v>48</v>
      </c>
      <c r="CW8" s="112"/>
      <c r="CX8" s="112"/>
      <c r="CY8" s="112"/>
      <c r="CZ8" s="112"/>
      <c r="DA8" s="112"/>
      <c r="DB8" s="112"/>
      <c r="DC8" s="112"/>
      <c r="DD8" s="112"/>
      <c r="DE8" s="113"/>
      <c r="DF8" s="102">
        <f>'стр.1_4'!DF82</f>
        <v>823000</v>
      </c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4"/>
      <c r="DS8" s="102">
        <f>'стр.1_4'!DS82</f>
        <v>718900</v>
      </c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4"/>
      <c r="EF8" s="102">
        <f>'стр.1_4'!EF82</f>
        <v>413200</v>
      </c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4"/>
      <c r="ES8" s="202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203"/>
    </row>
    <row r="9" spans="1:161" ht="24" customHeight="1">
      <c r="A9" s="123" t="s">
        <v>216</v>
      </c>
      <c r="B9" s="124"/>
      <c r="C9" s="124"/>
      <c r="D9" s="124"/>
      <c r="E9" s="124"/>
      <c r="F9" s="124"/>
      <c r="G9" s="124"/>
      <c r="H9" s="206"/>
      <c r="I9" s="261" t="s">
        <v>218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123" t="s">
        <v>217</v>
      </c>
      <c r="CO9" s="124"/>
      <c r="CP9" s="124"/>
      <c r="CQ9" s="124"/>
      <c r="CR9" s="124"/>
      <c r="CS9" s="124"/>
      <c r="CT9" s="124"/>
      <c r="CU9" s="206"/>
      <c r="CV9" s="207" t="s">
        <v>48</v>
      </c>
      <c r="CW9" s="124"/>
      <c r="CX9" s="124"/>
      <c r="CY9" s="124"/>
      <c r="CZ9" s="124"/>
      <c r="DA9" s="124"/>
      <c r="DB9" s="124"/>
      <c r="DC9" s="124"/>
      <c r="DD9" s="124"/>
      <c r="DE9" s="206"/>
      <c r="DF9" s="208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10"/>
      <c r="DS9" s="208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10"/>
      <c r="EF9" s="208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10"/>
      <c r="ES9" s="211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3"/>
    </row>
    <row r="10" spans="1:161" ht="24" customHeight="1">
      <c r="A10" s="123" t="s">
        <v>219</v>
      </c>
      <c r="B10" s="124"/>
      <c r="C10" s="124"/>
      <c r="D10" s="124"/>
      <c r="E10" s="124"/>
      <c r="F10" s="124"/>
      <c r="G10" s="124"/>
      <c r="H10" s="206"/>
      <c r="I10" s="261" t="s">
        <v>223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123" t="s">
        <v>221</v>
      </c>
      <c r="CO10" s="124"/>
      <c r="CP10" s="124"/>
      <c r="CQ10" s="124"/>
      <c r="CR10" s="124"/>
      <c r="CS10" s="124"/>
      <c r="CT10" s="124"/>
      <c r="CU10" s="206"/>
      <c r="CV10" s="207" t="s">
        <v>48</v>
      </c>
      <c r="CW10" s="124"/>
      <c r="CX10" s="124"/>
      <c r="CY10" s="124"/>
      <c r="CZ10" s="124"/>
      <c r="DA10" s="124"/>
      <c r="DB10" s="124"/>
      <c r="DC10" s="124"/>
      <c r="DD10" s="124"/>
      <c r="DE10" s="206"/>
      <c r="DF10" s="208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10"/>
      <c r="DS10" s="208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10"/>
      <c r="EF10" s="208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10"/>
      <c r="ES10" s="211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3"/>
    </row>
    <row r="11" spans="1:161" ht="24" customHeight="1">
      <c r="A11" s="123" t="s">
        <v>220</v>
      </c>
      <c r="B11" s="124"/>
      <c r="C11" s="124"/>
      <c r="D11" s="124"/>
      <c r="E11" s="124"/>
      <c r="F11" s="124"/>
      <c r="G11" s="124"/>
      <c r="H11" s="206"/>
      <c r="I11" s="261" t="s">
        <v>224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123" t="s">
        <v>222</v>
      </c>
      <c r="CO11" s="124"/>
      <c r="CP11" s="124"/>
      <c r="CQ11" s="124"/>
      <c r="CR11" s="124"/>
      <c r="CS11" s="124"/>
      <c r="CT11" s="124"/>
      <c r="CU11" s="206"/>
      <c r="CV11" s="207" t="s">
        <v>48</v>
      </c>
      <c r="CW11" s="124"/>
      <c r="CX11" s="124"/>
      <c r="CY11" s="124"/>
      <c r="CZ11" s="124"/>
      <c r="DA11" s="124"/>
      <c r="DB11" s="124"/>
      <c r="DC11" s="124"/>
      <c r="DD11" s="124"/>
      <c r="DE11" s="206"/>
      <c r="DF11" s="208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10"/>
      <c r="DS11" s="208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10"/>
      <c r="EF11" s="208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10"/>
      <c r="ES11" s="211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3"/>
    </row>
    <row r="12" spans="1:161" ht="34.5" customHeight="1">
      <c r="A12" s="123" t="s">
        <v>225</v>
      </c>
      <c r="B12" s="124"/>
      <c r="C12" s="124"/>
      <c r="D12" s="124"/>
      <c r="E12" s="124"/>
      <c r="F12" s="124"/>
      <c r="G12" s="124"/>
      <c r="H12" s="206"/>
      <c r="I12" s="260" t="s">
        <v>227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123" t="s">
        <v>226</v>
      </c>
      <c r="CO12" s="124"/>
      <c r="CP12" s="124"/>
      <c r="CQ12" s="124"/>
      <c r="CR12" s="124"/>
      <c r="CS12" s="124"/>
      <c r="CT12" s="124"/>
      <c r="CU12" s="206"/>
      <c r="CV12" s="207" t="s">
        <v>48</v>
      </c>
      <c r="CW12" s="124"/>
      <c r="CX12" s="124"/>
      <c r="CY12" s="124"/>
      <c r="CZ12" s="124"/>
      <c r="DA12" s="124"/>
      <c r="DB12" s="124"/>
      <c r="DC12" s="124"/>
      <c r="DD12" s="124"/>
      <c r="DE12" s="206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11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3"/>
    </row>
    <row r="13" spans="1:161" ht="24" customHeight="1">
      <c r="A13" s="123" t="s">
        <v>228</v>
      </c>
      <c r="B13" s="124"/>
      <c r="C13" s="124"/>
      <c r="D13" s="124"/>
      <c r="E13" s="124"/>
      <c r="F13" s="124"/>
      <c r="G13" s="124"/>
      <c r="H13" s="206"/>
      <c r="I13" s="259" t="s">
        <v>229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123" t="s">
        <v>230</v>
      </c>
      <c r="CO13" s="124"/>
      <c r="CP13" s="124"/>
      <c r="CQ13" s="124"/>
      <c r="CR13" s="124"/>
      <c r="CS13" s="124"/>
      <c r="CT13" s="124"/>
      <c r="CU13" s="206"/>
      <c r="CV13" s="207" t="s">
        <v>48</v>
      </c>
      <c r="CW13" s="124"/>
      <c r="CX13" s="124"/>
      <c r="CY13" s="124"/>
      <c r="CZ13" s="124"/>
      <c r="DA13" s="124"/>
      <c r="DB13" s="124"/>
      <c r="DC13" s="124"/>
      <c r="DD13" s="124"/>
      <c r="DE13" s="206"/>
      <c r="DF13" s="208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10"/>
      <c r="DS13" s="208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10"/>
      <c r="EF13" s="208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10"/>
      <c r="ES13" s="211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3"/>
    </row>
    <row r="14" spans="1:161" ht="12.75" customHeight="1">
      <c r="A14" s="123" t="s">
        <v>231</v>
      </c>
      <c r="B14" s="124"/>
      <c r="C14" s="124"/>
      <c r="D14" s="124"/>
      <c r="E14" s="124"/>
      <c r="F14" s="124"/>
      <c r="G14" s="124"/>
      <c r="H14" s="206"/>
      <c r="I14" s="259" t="s">
        <v>232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123" t="s">
        <v>233</v>
      </c>
      <c r="CO14" s="124"/>
      <c r="CP14" s="124"/>
      <c r="CQ14" s="124"/>
      <c r="CR14" s="124"/>
      <c r="CS14" s="124"/>
      <c r="CT14" s="124"/>
      <c r="CU14" s="206"/>
      <c r="CV14" s="207" t="s">
        <v>48</v>
      </c>
      <c r="CW14" s="124"/>
      <c r="CX14" s="124"/>
      <c r="CY14" s="124"/>
      <c r="CZ14" s="124"/>
      <c r="DA14" s="124"/>
      <c r="DB14" s="124"/>
      <c r="DC14" s="124"/>
      <c r="DD14" s="124"/>
      <c r="DE14" s="206"/>
      <c r="DF14" s="208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10"/>
      <c r="DS14" s="208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10"/>
      <c r="EF14" s="208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10"/>
      <c r="ES14" s="211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3"/>
    </row>
    <row r="15" spans="1:161" ht="24" customHeight="1">
      <c r="A15" s="123" t="s">
        <v>234</v>
      </c>
      <c r="B15" s="124"/>
      <c r="C15" s="124"/>
      <c r="D15" s="124"/>
      <c r="E15" s="124"/>
      <c r="F15" s="124"/>
      <c r="G15" s="124"/>
      <c r="H15" s="206"/>
      <c r="I15" s="260" t="s">
        <v>235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123" t="s">
        <v>236</v>
      </c>
      <c r="CO15" s="124"/>
      <c r="CP15" s="124"/>
      <c r="CQ15" s="124"/>
      <c r="CR15" s="124"/>
      <c r="CS15" s="124"/>
      <c r="CT15" s="124"/>
      <c r="CU15" s="206"/>
      <c r="CV15" s="207" t="s">
        <v>48</v>
      </c>
      <c r="CW15" s="124"/>
      <c r="CX15" s="124"/>
      <c r="CY15" s="124"/>
      <c r="CZ15" s="124"/>
      <c r="DA15" s="124"/>
      <c r="DB15" s="124"/>
      <c r="DC15" s="124"/>
      <c r="DD15" s="124"/>
      <c r="DE15" s="206"/>
      <c r="DF15" s="208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10"/>
      <c r="DS15" s="208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10"/>
      <c r="EF15" s="208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10"/>
      <c r="ES15" s="211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3"/>
    </row>
    <row r="16" spans="1:161" ht="24" customHeight="1">
      <c r="A16" s="123" t="s">
        <v>237</v>
      </c>
      <c r="B16" s="124"/>
      <c r="C16" s="124"/>
      <c r="D16" s="124"/>
      <c r="E16" s="124"/>
      <c r="F16" s="124"/>
      <c r="G16" s="124"/>
      <c r="H16" s="206"/>
      <c r="I16" s="259" t="s">
        <v>229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123" t="s">
        <v>238</v>
      </c>
      <c r="CO16" s="124"/>
      <c r="CP16" s="124"/>
      <c r="CQ16" s="124"/>
      <c r="CR16" s="124"/>
      <c r="CS16" s="124"/>
      <c r="CT16" s="124"/>
      <c r="CU16" s="206"/>
      <c r="CV16" s="207" t="s">
        <v>48</v>
      </c>
      <c r="CW16" s="124"/>
      <c r="CX16" s="124"/>
      <c r="CY16" s="124"/>
      <c r="CZ16" s="124"/>
      <c r="DA16" s="124"/>
      <c r="DB16" s="124"/>
      <c r="DC16" s="124"/>
      <c r="DD16" s="124"/>
      <c r="DE16" s="206"/>
      <c r="DF16" s="208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10"/>
      <c r="DS16" s="208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10"/>
      <c r="EF16" s="208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10"/>
      <c r="ES16" s="211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3"/>
    </row>
    <row r="17" spans="1:161" ht="12.75" customHeight="1">
      <c r="A17" s="123" t="s">
        <v>239</v>
      </c>
      <c r="B17" s="124"/>
      <c r="C17" s="124"/>
      <c r="D17" s="124"/>
      <c r="E17" s="124"/>
      <c r="F17" s="124"/>
      <c r="G17" s="124"/>
      <c r="H17" s="206"/>
      <c r="I17" s="259" t="s">
        <v>232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123" t="s">
        <v>240</v>
      </c>
      <c r="CO17" s="124"/>
      <c r="CP17" s="124"/>
      <c r="CQ17" s="124"/>
      <c r="CR17" s="124"/>
      <c r="CS17" s="124"/>
      <c r="CT17" s="124"/>
      <c r="CU17" s="206"/>
      <c r="CV17" s="207" t="s">
        <v>48</v>
      </c>
      <c r="CW17" s="124"/>
      <c r="CX17" s="124"/>
      <c r="CY17" s="124"/>
      <c r="CZ17" s="124"/>
      <c r="DA17" s="124"/>
      <c r="DB17" s="124"/>
      <c r="DC17" s="124"/>
      <c r="DD17" s="124"/>
      <c r="DE17" s="206"/>
      <c r="DF17" s="208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10"/>
      <c r="DS17" s="208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10"/>
      <c r="EF17" s="208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10"/>
      <c r="ES17" s="211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3"/>
    </row>
    <row r="18" spans="1:161" ht="12.75" customHeight="1">
      <c r="A18" s="123" t="s">
        <v>241</v>
      </c>
      <c r="B18" s="124"/>
      <c r="C18" s="124"/>
      <c r="D18" s="124"/>
      <c r="E18" s="124"/>
      <c r="F18" s="124"/>
      <c r="G18" s="124"/>
      <c r="H18" s="206"/>
      <c r="I18" s="260" t="s">
        <v>242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123" t="s">
        <v>243</v>
      </c>
      <c r="CO18" s="124"/>
      <c r="CP18" s="124"/>
      <c r="CQ18" s="124"/>
      <c r="CR18" s="124"/>
      <c r="CS18" s="124"/>
      <c r="CT18" s="124"/>
      <c r="CU18" s="206"/>
      <c r="CV18" s="207" t="s">
        <v>48</v>
      </c>
      <c r="CW18" s="124"/>
      <c r="CX18" s="124"/>
      <c r="CY18" s="124"/>
      <c r="CZ18" s="124"/>
      <c r="DA18" s="124"/>
      <c r="DB18" s="124"/>
      <c r="DC18" s="124"/>
      <c r="DD18" s="124"/>
      <c r="DE18" s="206"/>
      <c r="DF18" s="208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10"/>
      <c r="DS18" s="208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10"/>
      <c r="EF18" s="208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10"/>
      <c r="ES18" s="211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3"/>
    </row>
    <row r="19" spans="1:161" ht="11.25">
      <c r="A19" s="123" t="s">
        <v>244</v>
      </c>
      <c r="B19" s="124"/>
      <c r="C19" s="124"/>
      <c r="D19" s="124"/>
      <c r="E19" s="124"/>
      <c r="F19" s="124"/>
      <c r="G19" s="124"/>
      <c r="H19" s="206"/>
      <c r="I19" s="260" t="s">
        <v>245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123" t="s">
        <v>246</v>
      </c>
      <c r="CO19" s="124"/>
      <c r="CP19" s="124"/>
      <c r="CQ19" s="124"/>
      <c r="CR19" s="124"/>
      <c r="CS19" s="124"/>
      <c r="CT19" s="124"/>
      <c r="CU19" s="206"/>
      <c r="CV19" s="207" t="s">
        <v>48</v>
      </c>
      <c r="CW19" s="124"/>
      <c r="CX19" s="124"/>
      <c r="CY19" s="124"/>
      <c r="CZ19" s="124"/>
      <c r="DA19" s="124"/>
      <c r="DB19" s="124"/>
      <c r="DC19" s="124"/>
      <c r="DD19" s="124"/>
      <c r="DE19" s="206"/>
      <c r="DF19" s="208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10"/>
      <c r="DS19" s="208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10"/>
      <c r="EF19" s="208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10"/>
      <c r="ES19" s="211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3"/>
    </row>
    <row r="20" spans="1:161" ht="24" customHeight="1">
      <c r="A20" s="123" t="s">
        <v>247</v>
      </c>
      <c r="B20" s="124"/>
      <c r="C20" s="124"/>
      <c r="D20" s="124"/>
      <c r="E20" s="124"/>
      <c r="F20" s="124"/>
      <c r="G20" s="124"/>
      <c r="H20" s="206"/>
      <c r="I20" s="259" t="s">
        <v>229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123" t="s">
        <v>248</v>
      </c>
      <c r="CO20" s="124"/>
      <c r="CP20" s="124"/>
      <c r="CQ20" s="124"/>
      <c r="CR20" s="124"/>
      <c r="CS20" s="124"/>
      <c r="CT20" s="124"/>
      <c r="CU20" s="206"/>
      <c r="CV20" s="207" t="s">
        <v>48</v>
      </c>
      <c r="CW20" s="124"/>
      <c r="CX20" s="124"/>
      <c r="CY20" s="124"/>
      <c r="CZ20" s="124"/>
      <c r="DA20" s="124"/>
      <c r="DB20" s="124"/>
      <c r="DC20" s="124"/>
      <c r="DD20" s="124"/>
      <c r="DE20" s="206"/>
      <c r="DF20" s="208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10"/>
      <c r="DS20" s="208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10"/>
      <c r="EF20" s="208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10"/>
      <c r="ES20" s="211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3"/>
    </row>
    <row r="21" spans="1:161" ht="12.75" customHeight="1">
      <c r="A21" s="123" t="s">
        <v>249</v>
      </c>
      <c r="B21" s="124"/>
      <c r="C21" s="124"/>
      <c r="D21" s="124"/>
      <c r="E21" s="124"/>
      <c r="F21" s="124"/>
      <c r="G21" s="124"/>
      <c r="H21" s="206"/>
      <c r="I21" s="259" t="s">
        <v>232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123" t="s">
        <v>250</v>
      </c>
      <c r="CO21" s="124"/>
      <c r="CP21" s="124"/>
      <c r="CQ21" s="124"/>
      <c r="CR21" s="124"/>
      <c r="CS21" s="124"/>
      <c r="CT21" s="124"/>
      <c r="CU21" s="206"/>
      <c r="CV21" s="207" t="s">
        <v>48</v>
      </c>
      <c r="CW21" s="124"/>
      <c r="CX21" s="124"/>
      <c r="CY21" s="124"/>
      <c r="CZ21" s="124"/>
      <c r="DA21" s="124"/>
      <c r="DB21" s="124"/>
      <c r="DC21" s="124"/>
      <c r="DD21" s="124"/>
      <c r="DE21" s="206"/>
      <c r="DF21" s="208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10"/>
      <c r="DS21" s="208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10"/>
      <c r="EF21" s="208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10"/>
      <c r="ES21" s="211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3"/>
    </row>
    <row r="22" spans="1:161" ht="12" thickBot="1">
      <c r="A22" s="123" t="s">
        <v>251</v>
      </c>
      <c r="B22" s="124"/>
      <c r="C22" s="124"/>
      <c r="D22" s="124"/>
      <c r="E22" s="124"/>
      <c r="F22" s="124"/>
      <c r="G22" s="124"/>
      <c r="H22" s="206"/>
      <c r="I22" s="240" t="s">
        <v>252</v>
      </c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2" t="s">
        <v>253</v>
      </c>
      <c r="CO22" s="243"/>
      <c r="CP22" s="243"/>
      <c r="CQ22" s="243"/>
      <c r="CR22" s="243"/>
      <c r="CS22" s="243"/>
      <c r="CT22" s="243"/>
      <c r="CU22" s="244"/>
      <c r="CV22" s="245" t="s">
        <v>48</v>
      </c>
      <c r="CW22" s="243"/>
      <c r="CX22" s="243"/>
      <c r="CY22" s="243"/>
      <c r="CZ22" s="243"/>
      <c r="DA22" s="243"/>
      <c r="DB22" s="243"/>
      <c r="DC22" s="243"/>
      <c r="DD22" s="243"/>
      <c r="DE22" s="244"/>
      <c r="DF22" s="237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9"/>
      <c r="DS22" s="237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9"/>
      <c r="EF22" s="237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9"/>
      <c r="ES22" s="246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8"/>
    </row>
    <row r="23" spans="1:161" ht="24" customHeight="1">
      <c r="A23" s="123" t="s">
        <v>254</v>
      </c>
      <c r="B23" s="124"/>
      <c r="C23" s="124"/>
      <c r="D23" s="124"/>
      <c r="E23" s="124"/>
      <c r="F23" s="124"/>
      <c r="G23" s="124"/>
      <c r="H23" s="206"/>
      <c r="I23" s="231" t="s">
        <v>229</v>
      </c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49" t="s">
        <v>255</v>
      </c>
      <c r="CO23" s="250"/>
      <c r="CP23" s="250"/>
      <c r="CQ23" s="250"/>
      <c r="CR23" s="250"/>
      <c r="CS23" s="250"/>
      <c r="CT23" s="250"/>
      <c r="CU23" s="251"/>
      <c r="CV23" s="252" t="s">
        <v>48</v>
      </c>
      <c r="CW23" s="250"/>
      <c r="CX23" s="250"/>
      <c r="CY23" s="250"/>
      <c r="CZ23" s="250"/>
      <c r="DA23" s="250"/>
      <c r="DB23" s="250"/>
      <c r="DC23" s="250"/>
      <c r="DD23" s="250"/>
      <c r="DE23" s="251"/>
      <c r="DF23" s="253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5"/>
      <c r="DS23" s="253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5"/>
      <c r="EF23" s="253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5"/>
      <c r="ES23" s="256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8"/>
    </row>
    <row r="24" spans="1:161" ht="11.25">
      <c r="A24" s="123" t="s">
        <v>256</v>
      </c>
      <c r="B24" s="124"/>
      <c r="C24" s="124"/>
      <c r="D24" s="124"/>
      <c r="E24" s="124"/>
      <c r="F24" s="124"/>
      <c r="G24" s="124"/>
      <c r="H24" s="206"/>
      <c r="I24" s="231" t="s">
        <v>257</v>
      </c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3" t="s">
        <v>258</v>
      </c>
      <c r="CO24" s="234"/>
      <c r="CP24" s="234"/>
      <c r="CQ24" s="234"/>
      <c r="CR24" s="234"/>
      <c r="CS24" s="234"/>
      <c r="CT24" s="234"/>
      <c r="CU24" s="235"/>
      <c r="CV24" s="236" t="s">
        <v>48</v>
      </c>
      <c r="CW24" s="234"/>
      <c r="CX24" s="234"/>
      <c r="CY24" s="234"/>
      <c r="CZ24" s="234"/>
      <c r="DA24" s="234"/>
      <c r="DB24" s="234"/>
      <c r="DC24" s="234"/>
      <c r="DD24" s="234"/>
      <c r="DE24" s="235"/>
      <c r="DF24" s="225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7"/>
      <c r="DS24" s="225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7"/>
      <c r="EF24" s="225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7"/>
      <c r="ES24" s="228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30"/>
    </row>
    <row r="25" spans="1:161" ht="24" customHeight="1">
      <c r="A25" s="123" t="s">
        <v>13</v>
      </c>
      <c r="B25" s="124"/>
      <c r="C25" s="124"/>
      <c r="D25" s="124"/>
      <c r="E25" s="124"/>
      <c r="F25" s="124"/>
      <c r="G25" s="124"/>
      <c r="H25" s="206"/>
      <c r="I25" s="204" t="s">
        <v>259</v>
      </c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123" t="s">
        <v>260</v>
      </c>
      <c r="CO25" s="124"/>
      <c r="CP25" s="124"/>
      <c r="CQ25" s="124"/>
      <c r="CR25" s="124"/>
      <c r="CS25" s="124"/>
      <c r="CT25" s="124"/>
      <c r="CU25" s="206"/>
      <c r="CV25" s="207" t="s">
        <v>48</v>
      </c>
      <c r="CW25" s="124"/>
      <c r="CX25" s="124"/>
      <c r="CY25" s="124"/>
      <c r="CZ25" s="124"/>
      <c r="DA25" s="124"/>
      <c r="DB25" s="124"/>
      <c r="DC25" s="124"/>
      <c r="DD25" s="124"/>
      <c r="DE25" s="206"/>
      <c r="DF25" s="208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10"/>
      <c r="DS25" s="208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10"/>
      <c r="EF25" s="208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10"/>
      <c r="ES25" s="211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3"/>
    </row>
    <row r="26" spans="1:161" ht="11.25">
      <c r="A26" s="214"/>
      <c r="B26" s="109"/>
      <c r="C26" s="109"/>
      <c r="D26" s="109"/>
      <c r="E26" s="109"/>
      <c r="F26" s="109"/>
      <c r="G26" s="109"/>
      <c r="H26" s="110"/>
      <c r="I26" s="219" t="s">
        <v>261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220"/>
      <c r="CN26" s="214" t="s">
        <v>262</v>
      </c>
      <c r="CO26" s="109"/>
      <c r="CP26" s="109"/>
      <c r="CQ26" s="109"/>
      <c r="CR26" s="109"/>
      <c r="CS26" s="109"/>
      <c r="CT26" s="109"/>
      <c r="CU26" s="110"/>
      <c r="CV26" s="108"/>
      <c r="CW26" s="109"/>
      <c r="CX26" s="109"/>
      <c r="CY26" s="109"/>
      <c r="CZ26" s="109"/>
      <c r="DA26" s="109"/>
      <c r="DB26" s="109"/>
      <c r="DC26" s="109"/>
      <c r="DD26" s="109"/>
      <c r="DE26" s="110"/>
      <c r="DF26" s="99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1"/>
      <c r="DS26" s="99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1"/>
      <c r="EF26" s="99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1"/>
      <c r="ES26" s="193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5"/>
    </row>
    <row r="27" spans="1:161" ht="11.25">
      <c r="A27" s="215"/>
      <c r="B27" s="112"/>
      <c r="C27" s="112"/>
      <c r="D27" s="112"/>
      <c r="E27" s="112"/>
      <c r="F27" s="112"/>
      <c r="G27" s="112"/>
      <c r="H27" s="113"/>
      <c r="I27" s="222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215"/>
      <c r="CO27" s="112"/>
      <c r="CP27" s="112"/>
      <c r="CQ27" s="112"/>
      <c r="CR27" s="112"/>
      <c r="CS27" s="112"/>
      <c r="CT27" s="112"/>
      <c r="CU27" s="113"/>
      <c r="CV27" s="111"/>
      <c r="CW27" s="112"/>
      <c r="CX27" s="112"/>
      <c r="CY27" s="112"/>
      <c r="CZ27" s="112"/>
      <c r="DA27" s="112"/>
      <c r="DB27" s="112"/>
      <c r="DC27" s="112"/>
      <c r="DD27" s="112"/>
      <c r="DE27" s="113"/>
      <c r="DF27" s="102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4"/>
      <c r="DS27" s="102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4"/>
      <c r="EF27" s="102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4"/>
      <c r="ES27" s="202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203"/>
    </row>
    <row r="28" spans="1:161" ht="24" customHeight="1">
      <c r="A28" s="123" t="s">
        <v>14</v>
      </c>
      <c r="B28" s="124"/>
      <c r="C28" s="124"/>
      <c r="D28" s="124"/>
      <c r="E28" s="124"/>
      <c r="F28" s="124"/>
      <c r="G28" s="124"/>
      <c r="H28" s="206"/>
      <c r="I28" s="204" t="s">
        <v>263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123" t="s">
        <v>264</v>
      </c>
      <c r="CO28" s="124"/>
      <c r="CP28" s="124"/>
      <c r="CQ28" s="124"/>
      <c r="CR28" s="124"/>
      <c r="CS28" s="124"/>
      <c r="CT28" s="124"/>
      <c r="CU28" s="206"/>
      <c r="CV28" s="207" t="s">
        <v>48</v>
      </c>
      <c r="CW28" s="124"/>
      <c r="CX28" s="124"/>
      <c r="CY28" s="124"/>
      <c r="CZ28" s="124"/>
      <c r="DA28" s="124"/>
      <c r="DB28" s="124"/>
      <c r="DC28" s="124"/>
      <c r="DD28" s="124"/>
      <c r="DE28" s="206"/>
      <c r="DF28" s="208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10"/>
      <c r="DS28" s="208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10"/>
      <c r="EF28" s="208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10"/>
      <c r="ES28" s="211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3"/>
    </row>
    <row r="29" spans="1:161" ht="11.25">
      <c r="A29" s="214"/>
      <c r="B29" s="109"/>
      <c r="C29" s="109"/>
      <c r="D29" s="109"/>
      <c r="E29" s="109"/>
      <c r="F29" s="109"/>
      <c r="G29" s="109"/>
      <c r="H29" s="110"/>
      <c r="I29" s="219" t="s">
        <v>261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220"/>
      <c r="CN29" s="214" t="s">
        <v>265</v>
      </c>
      <c r="CO29" s="109"/>
      <c r="CP29" s="109"/>
      <c r="CQ29" s="109"/>
      <c r="CR29" s="109"/>
      <c r="CS29" s="109"/>
      <c r="CT29" s="109"/>
      <c r="CU29" s="110"/>
      <c r="CV29" s="108"/>
      <c r="CW29" s="109"/>
      <c r="CX29" s="109"/>
      <c r="CY29" s="109"/>
      <c r="CZ29" s="109"/>
      <c r="DA29" s="109"/>
      <c r="DB29" s="109"/>
      <c r="DC29" s="109"/>
      <c r="DD29" s="109"/>
      <c r="DE29" s="110"/>
      <c r="DF29" s="99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1"/>
      <c r="DS29" s="99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1"/>
      <c r="EF29" s="99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1"/>
      <c r="ES29" s="193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5"/>
    </row>
    <row r="30" spans="1:161" ht="12" thickBot="1">
      <c r="A30" s="216"/>
      <c r="B30" s="217"/>
      <c r="C30" s="217"/>
      <c r="D30" s="217"/>
      <c r="E30" s="217"/>
      <c r="F30" s="217"/>
      <c r="G30" s="217"/>
      <c r="H30" s="218"/>
      <c r="I30" s="223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16"/>
      <c r="CO30" s="217"/>
      <c r="CP30" s="217"/>
      <c r="CQ30" s="217"/>
      <c r="CR30" s="217"/>
      <c r="CS30" s="217"/>
      <c r="CT30" s="217"/>
      <c r="CU30" s="218"/>
      <c r="CV30" s="221"/>
      <c r="CW30" s="217"/>
      <c r="CX30" s="217"/>
      <c r="CY30" s="217"/>
      <c r="CZ30" s="217"/>
      <c r="DA30" s="217"/>
      <c r="DB30" s="217"/>
      <c r="DC30" s="217"/>
      <c r="DD30" s="217"/>
      <c r="DE30" s="218"/>
      <c r="DF30" s="199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1"/>
      <c r="DS30" s="199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1"/>
      <c r="EF30" s="199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1"/>
      <c r="ES30" s="196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8"/>
    </row>
    <row r="32" ht="11.25">
      <c r="I32" s="1" t="s">
        <v>266</v>
      </c>
    </row>
    <row r="33" spans="9:96" ht="11.25">
      <c r="I33" s="1" t="s">
        <v>267</v>
      </c>
      <c r="AQ33" s="189" t="s">
        <v>304</v>
      </c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Y33" s="189" t="s">
        <v>316</v>
      </c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</row>
    <row r="34" spans="43:96" s="4" customFormat="1" ht="8.25">
      <c r="AQ34" s="140" t="s">
        <v>268</v>
      </c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K34" s="140" t="s">
        <v>22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Y34" s="140" t="s">
        <v>23</v>
      </c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269</v>
      </c>
      <c r="AM36" s="189" t="s">
        <v>305</v>
      </c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CA36" s="112" t="s">
        <v>306</v>
      </c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</row>
    <row r="37" spans="39:96" s="4" customFormat="1" ht="8.25">
      <c r="AM37" s="140" t="s">
        <v>268</v>
      </c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G37" s="140" t="s">
        <v>270</v>
      </c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CA37" s="140" t="s">
        <v>271</v>
      </c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32" t="s">
        <v>24</v>
      </c>
      <c r="J39" s="132"/>
      <c r="K39" s="112" t="s">
        <v>319</v>
      </c>
      <c r="L39" s="112"/>
      <c r="M39" s="112"/>
      <c r="N39" s="135" t="s">
        <v>24</v>
      </c>
      <c r="O39" s="135"/>
      <c r="Q39" s="112" t="s">
        <v>320</v>
      </c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32">
        <v>20</v>
      </c>
      <c r="AG39" s="132"/>
      <c r="AH39" s="132"/>
      <c r="AI39" s="139" t="s">
        <v>309</v>
      </c>
      <c r="AJ39" s="139"/>
      <c r="AK39" s="139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272</v>
      </c>
      <c r="CM42" s="14"/>
    </row>
    <row r="43" spans="1:91" ht="11.25">
      <c r="A43" s="191" t="s">
        <v>312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90"/>
    </row>
    <row r="44" spans="1:91" s="4" customFormat="1" ht="8.25">
      <c r="A44" s="187" t="s">
        <v>273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88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191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AH46" s="189" t="s">
        <v>313</v>
      </c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90"/>
    </row>
    <row r="47" spans="1:91" s="4" customFormat="1" ht="8.25">
      <c r="A47" s="187" t="s">
        <v>22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AH47" s="140" t="s">
        <v>23</v>
      </c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88"/>
    </row>
    <row r="48" spans="1:91" ht="11.25">
      <c r="A48" s="13"/>
      <c r="CM48" s="14"/>
    </row>
    <row r="49" spans="1:91" ht="11.25">
      <c r="A49" s="192" t="s">
        <v>24</v>
      </c>
      <c r="B49" s="132"/>
      <c r="C49" s="112" t="s">
        <v>319</v>
      </c>
      <c r="D49" s="112"/>
      <c r="E49" s="112"/>
      <c r="F49" s="135" t="s">
        <v>24</v>
      </c>
      <c r="G49" s="135"/>
      <c r="I49" s="112" t="s">
        <v>320</v>
      </c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32">
        <v>20</v>
      </c>
      <c r="Y49" s="132"/>
      <c r="Z49" s="132"/>
      <c r="AA49" s="139" t="s">
        <v>309</v>
      </c>
      <c r="AB49" s="139"/>
      <c r="AC49" s="139"/>
      <c r="AD49" s="1" t="s">
        <v>6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 t="s">
        <v>314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ES21:FE21"/>
    <mergeCell ref="A20:H20"/>
    <mergeCell ref="I20:CM20"/>
    <mergeCell ref="CN20:CU20"/>
    <mergeCell ref="CV20:DE20"/>
    <mergeCell ref="DF20:DR20"/>
    <mergeCell ref="DS20:EE20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I24:CM24"/>
    <mergeCell ref="CN24:CU24"/>
    <mergeCell ref="CV24:DE24"/>
    <mergeCell ref="DF24:DR24"/>
    <mergeCell ref="DS24:EE24"/>
    <mergeCell ref="EF22:ER22"/>
    <mergeCell ref="I22:CM22"/>
    <mergeCell ref="CN22:CU22"/>
    <mergeCell ref="CV22:DE22"/>
    <mergeCell ref="DF22:DR22"/>
    <mergeCell ref="EF24:ER24"/>
    <mergeCell ref="ES24:FE24"/>
    <mergeCell ref="EF25:ER25"/>
    <mergeCell ref="ES25:FE25"/>
    <mergeCell ref="A25:H25"/>
    <mergeCell ref="I25:CM25"/>
    <mergeCell ref="CN25:CU25"/>
    <mergeCell ref="CV25:DE25"/>
    <mergeCell ref="DS25:EE25"/>
    <mergeCell ref="A24:H24"/>
    <mergeCell ref="CV26:DE27"/>
    <mergeCell ref="I26:CM26"/>
    <mergeCell ref="I27:CM27"/>
    <mergeCell ref="CA36:CR36"/>
    <mergeCell ref="AQ34:BH34"/>
    <mergeCell ref="BK34:BV34"/>
    <mergeCell ref="BY34:CR34"/>
    <mergeCell ref="I30:CM30"/>
    <mergeCell ref="A26:H27"/>
    <mergeCell ref="A29:H30"/>
    <mergeCell ref="I29:CM29"/>
    <mergeCell ref="A28:H28"/>
    <mergeCell ref="DF25:DR25"/>
    <mergeCell ref="DF26:DR27"/>
    <mergeCell ref="DF29:DR30"/>
    <mergeCell ref="CN29:CU30"/>
    <mergeCell ref="CV29:DE30"/>
    <mergeCell ref="CN26:CU27"/>
    <mergeCell ref="ES26:FE27"/>
    <mergeCell ref="I28:CM28"/>
    <mergeCell ref="CN28:CU28"/>
    <mergeCell ref="CV28:DE28"/>
    <mergeCell ref="DF28:DR28"/>
    <mergeCell ref="EF28:ER28"/>
    <mergeCell ref="DS26:EE27"/>
    <mergeCell ref="DS28:EE28"/>
    <mergeCell ref="ES28:FE28"/>
    <mergeCell ref="EF26:ER27"/>
    <mergeCell ref="ES29:FE30"/>
    <mergeCell ref="EF29:ER30"/>
    <mergeCell ref="DS29:EE30"/>
    <mergeCell ref="AF39:AH39"/>
    <mergeCell ref="AI39:AK39"/>
    <mergeCell ref="AQ33:BH33"/>
    <mergeCell ref="BK33:BV33"/>
    <mergeCell ref="BY33:CR33"/>
    <mergeCell ref="AM36:BD36"/>
    <mergeCell ref="I49:W49"/>
    <mergeCell ref="A43:CM43"/>
    <mergeCell ref="AM37:BD37"/>
    <mergeCell ref="BG36:BX36"/>
    <mergeCell ref="BG37:BX37"/>
    <mergeCell ref="CA37:CR37"/>
    <mergeCell ref="I39:J39"/>
    <mergeCell ref="K39:M39"/>
    <mergeCell ref="N39:O39"/>
    <mergeCell ref="Q39:AE39"/>
    <mergeCell ref="A44:CM44"/>
    <mergeCell ref="A47:Y47"/>
    <mergeCell ref="AH47:CM47"/>
    <mergeCell ref="X49:Z49"/>
    <mergeCell ref="AH46:CM46"/>
    <mergeCell ref="A46:Y46"/>
    <mergeCell ref="AA49:AC49"/>
    <mergeCell ref="A49:B49"/>
    <mergeCell ref="C49:E49"/>
    <mergeCell ref="F49:G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2023-01-29T10:13:20Z</cp:lastPrinted>
  <dcterms:created xsi:type="dcterms:W3CDTF">2011-01-11T10:25:48Z</dcterms:created>
  <dcterms:modified xsi:type="dcterms:W3CDTF">2023-01-29T10:16:49Z</dcterms:modified>
  <cp:category/>
  <cp:version/>
  <cp:contentType/>
  <cp:contentStatus/>
</cp:coreProperties>
</file>