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'стр.1_4'!$A$1:$FE$110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<sst xmlns="http://schemas.openxmlformats.org/spreadsheetml/2006/main" count="489" uniqueCount="317">
  <si>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</si>
  <si>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</si>
  <si>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</si>
  <si>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</si>
  <si>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</si>
  <si>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</si>
  <si>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</si>
  <si>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</si>
  <si>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</si>
  <si>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</si>
  <si>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</si>
  <si>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</si>
  <si>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</si>
  <si>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</si>
  <si>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</si>
  <si>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</si>
  <si>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</si>
  <si>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</si>
  <si>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</si>
  <si>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</si>
  <si>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</si>
  <si>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</si>
  <si>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</si>
  <si>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</si>
  <si>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</si>
  <si>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</si>
  <si>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</si>
  <si>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</si>
  <si>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</si>
  <si>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</si>
  <si>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</si>
  <si>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</si>
  <si>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</si>
  <si>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</si>
  <si>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</si>
  <si>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</si>
  <si>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</si>
  <si>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</si>
  <si>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</si>
  <si>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</si>
  <si>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</si>
  <si>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</si>
  <si>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</si>
  <si>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</si>
  <si>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</si>
  <si>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</si>
  <si>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</si>
  <si>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</si>
  <si>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</si>
  <si>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</si>
  <si>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</si>
  <si>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</si>
  <si>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</si>
  <si>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</si>
  <si>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</si>
  <si>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</si>
  <si>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</si>
  <si>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</si>
  <si>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</si>
  <si>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</si>
  <si>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</si>
  <si>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</si>
  <si>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</si>
  <si>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</si>
  <si>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</si>
  <si>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</si>
  <si>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</si>
  <si>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</si>
  <si>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</si>
  <si>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</si>
  <si>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</si>
  <si>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</si>
  <si>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</si>
  <si>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</si>
  <si>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</si>
  <si>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</si>
  <si>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</si>
  <si>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</si>
  <si>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</si>
  <si>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</si>
  <si>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</si>
  <si>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</si>
  <si>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</si>
  <si>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</si>
  <si>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</si>
  <si>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</si>
  <si>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</si>
  <si>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</si>
  <si>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</si>
  <si>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</si>
  <si>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</si>
  <si>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</si>
  <si>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</si>
  <si>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</si>
  <si>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</si>
  <si>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</si>
  <si>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</si>
  <si>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</si>
  <si>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</si>
  <si>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</si>
  <si>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</si>
  <si>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</si>
  <si>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</si>
  <si>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</si>
  <si>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</si>
  <si>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</si>
  <si>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</si>
  <si>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</si>
  <si>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</si>
  <si>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</si>
  <si>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</si>
  <si>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</si>
  <si>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</si>
  <si>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</si>
  <si>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</si>
  <si>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</si>
  <si>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</si>
  <si>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</si>
  <si>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</si>
  <si>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</si>
  <si>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</si>
  <si>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</si>
  <si>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</si>
  <si>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</si>
  <si>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</si>
  <si>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</si>
  <si>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</si>
  <si>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</si>
  <si>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</si>
  <si>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</si>
  <si>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</si>
  <si>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</si>
  <si>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</si>
  <si>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</si>
  <si>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</si>
  <si>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</si>
  <si>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</si>
  <si>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</si>
  <si>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</si>
  <si>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</si>
  <si>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</si>
  <si>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</si>
  <si>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</si>
  <si>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</si>
  <si>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</si>
  <si>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</si>
  <si>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</si>
  <si>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</si>
  <si>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</si>
  <si>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</si>
  <si>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</si>
  <si>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</si>
  <si>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</si>
  <si>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</si>
  <si>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</si>
  <si>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</si>
  <si>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</si>
  <si>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</si>
  <si>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</si>
  <si>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</si>
  <si>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</si>
  <si>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</si>
  <si>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</si>
  <si>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</si>
  <si>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</si>
  <si>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</si>
  <si>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</si>
  <si>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</si>
  <si>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</si>
  <si>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</si>
  <si>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</si>
  <si>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</si>
  <si>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</si>
  <si>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</si>
  <si>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</si>
  <si>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</si>
  <si>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</si>
  <si>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</si>
  <si>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</si>
  <si>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</si>
  <si>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</si>
  <si>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</si>
  <si>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</si>
  <si>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</si>
  <si>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</si>
  <si>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</si>
  <si>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</si>
  <si>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</si>
  <si>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</si>
  <si>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</si>
  <si>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</si>
  <si>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</si>
  <si>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</si>
  <si>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</si>
  <si>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</si>
  <si>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</si>
  <si>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</si>
  <si>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</si>
  <si>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</si>
  <si>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</si>
  <si>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</si>
  <si>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</si>
  <si>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</si>
  <si>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</si>
  <si>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</si>
  <si>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</si>
  <si>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</si>
  <si>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</si>
  <si>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</si>
  <si>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</si>
  <si>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</si>
  <si>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</si>
  <si>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</si>
  <si>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</si>
  <si>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</si>
  <si>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</si>
  <si>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</si>
  <si>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</si>
  <si>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</si>
  <si>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</si>
  <si>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</si>
  <si>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</si>
  <si>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</si>
  <si>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</si>
  <si>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</si>
  <si>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</si>
  <si>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</si>
  <si>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</si>
  <si>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</si>
  <si>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</si>
  <si>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</si>
  <si>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</si>
  <si>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</si>
  <si>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</si>
  <si>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</si>
  <si>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</si>
  <si>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</si>
  <si>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</si>
  <si>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</si>
  <si>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</si>
  <si>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</si>
  <si>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</si>
  <si>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</si>
  <si>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</si>
  <si>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</si>
  <si>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</si>
  <si>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</si>
  <si>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</si>
  <si>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</si>
  <si>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</si>
  <si>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</si>
  <si>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</si>
  <si>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</si>
  <si>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</si>
  <si>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</si>
  <si>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</si>
  <si>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</si>
  <si>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</si>
  <si>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</si>
  <si>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</si>
  <si>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</si>
  <si>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</si>
  <si>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</si>
  <si>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</si>
  <si>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</si>
  <si>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</si>
  <si>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</si>
  <si>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</si>
  <si>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</si>
  <si>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</si>
  <si>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</si>
  <si>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</si>
  <si>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</si>
  <si>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</si>
  <si>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906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</si>
  <si>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</si>
  <si>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</si>
  <si>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</si>
  <si>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</si>
  <si>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</si>
  <si>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</si>
  <si>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</si>
  <si>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</si>
  <si>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</si>
  <si>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</si>
  <si>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</si>
  <si>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</si>
  <si>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</si>
  <si>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</si>
  <si>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</si>
  <si>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</si>
  <si>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</si>
  <si>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</si>
  <si>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</si>
  <si>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</si>
  <si>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</si>
  <si>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</si>
  <si>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</si>
  <si>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</si>
  <si>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20</t>
  </si>
  <si>
    <t>21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</si>
  <si>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</si>
  <si>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</si>
  <si>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</si>
  <si>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</si>
  <si>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</si>
  <si>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</si>
  <si>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</si>
  <si>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</si>
  <si>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</si>
  <si>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Здроб А.А.</t>
  </si>
  <si>
    <t>бухгалтер</t>
  </si>
  <si>
    <t>Кучеренко Е.М.</t>
  </si>
  <si>
    <t xml:space="preserve">                                                                                                           </t>
  </si>
  <si>
    <t>сентября</t>
  </si>
  <si>
    <t>03</t>
  </si>
  <si>
    <t>03.09.2020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</si>
</sst>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32" borderId="20" xfId="0" applyNumberFormat="1" applyFont="1" applyFill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2" fontId="7" fillId="0" borderId="2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4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indent="3"/>
    </xf>
    <xf numFmtId="49" fontId="1" fillId="0" borderId="4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52" xfId="0" applyNumberFormat="1" applyFont="1" applyBorder="1" applyAlignment="1">
      <alignment horizontal="left" indent="1"/>
    </xf>
    <xf numFmtId="0" fontId="1" fillId="0" borderId="48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41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wrapText="1" indent="3"/>
    </xf>
    <xf numFmtId="2" fontId="7" fillId="0" borderId="2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37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0" xfId="0" applyNumberFormat="1" applyFont="1" applyBorder="1" applyAlignment="1">
      <alignment horizontal="center" vertical="top" wrapText="1"/>
    </xf>
    <xf numFmtId="0" fontId="1" fillId="0" borderId="4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4" fontId="1" fillId="32" borderId="43" xfId="0" applyNumberFormat="1" applyFont="1" applyFill="1" applyBorder="1" applyAlignment="1">
      <alignment horizont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4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7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left" wrapText="1" indent="4"/>
    </xf>
    <xf numFmtId="0" fontId="1" fillId="0" borderId="67" xfId="0" applyNumberFormat="1" applyFont="1" applyBorder="1" applyAlignment="1">
      <alignment horizontal="left" indent="4"/>
    </xf>
    <xf numFmtId="49" fontId="1" fillId="0" borderId="74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left" wrapText="1" indent="4"/>
    </xf>
    <xf numFmtId="0" fontId="1" fillId="0" borderId="74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4" fontId="1" fillId="32" borderId="23" xfId="0" applyNumberFormat="1" applyFont="1" applyFill="1" applyBorder="1" applyAlignment="1">
      <alignment horizontal="center"/>
    </xf>
    <xf numFmtId="4" fontId="1" fillId="32" borderId="25" xfId="0" applyNumberFormat="1" applyFont="1" applyFill="1" applyBorder="1" applyAlignment="1">
      <alignment horizontal="center"/>
    </xf>
    <xf numFmtId="4" fontId="1" fillId="32" borderId="77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center"/>
    </xf>
    <xf numFmtId="0" fontId="1" fillId="32" borderId="25" xfId="0" applyNumberFormat="1" applyFont="1" applyFill="1" applyBorder="1" applyAlignment="1">
      <alignment horizontal="center"/>
    </xf>
    <xf numFmtId="0" fontId="1" fillId="32" borderId="53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left" wrapText="1" indent="3"/>
    </xf>
    <xf numFmtId="0" fontId="1" fillId="32" borderId="25" xfId="0" applyNumberFormat="1" applyFont="1" applyFill="1" applyBorder="1" applyAlignment="1">
      <alignment horizontal="left" indent="3"/>
    </xf>
    <xf numFmtId="49" fontId="1" fillId="32" borderId="24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77" xfId="0" applyNumberFormat="1" applyFont="1" applyFill="1" applyBorder="1" applyAlignment="1">
      <alignment horizontal="center"/>
    </xf>
    <xf numFmtId="49" fontId="1" fillId="32" borderId="23" xfId="0" applyNumberFormat="1" applyFont="1" applyFill="1" applyBorder="1" applyAlignment="1">
      <alignment horizontal="center"/>
    </xf>
    <xf numFmtId="4" fontId="1" fillId="32" borderId="78" xfId="0" applyNumberFormat="1" applyFont="1" applyFill="1" applyBorder="1" applyAlignment="1">
      <alignment horizontal="center"/>
    </xf>
    <xf numFmtId="4" fontId="1" fillId="32" borderId="55" xfId="0" applyNumberFormat="1" applyFont="1" applyFill="1" applyBorder="1" applyAlignment="1">
      <alignment horizontal="center"/>
    </xf>
    <xf numFmtId="4" fontId="1" fillId="32" borderId="79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left" wrapText="1" indent="2"/>
    </xf>
    <xf numFmtId="0" fontId="1" fillId="32" borderId="25" xfId="0" applyNumberFormat="1" applyFont="1" applyFill="1" applyBorder="1" applyAlignment="1">
      <alignment horizontal="left" indent="2"/>
    </xf>
    <xf numFmtId="49" fontId="1" fillId="32" borderId="54" xfId="0" applyNumberFormat="1" applyFont="1" applyFill="1" applyBorder="1" applyAlignment="1">
      <alignment horizontal="center"/>
    </xf>
    <xf numFmtId="49" fontId="1" fillId="32" borderId="55" xfId="0" applyNumberFormat="1" applyFont="1" applyFill="1" applyBorder="1" applyAlignment="1">
      <alignment horizontal="center"/>
    </xf>
    <xf numFmtId="49" fontId="1" fillId="32" borderId="79" xfId="0" applyNumberFormat="1" applyFont="1" applyFill="1" applyBorder="1" applyAlignment="1">
      <alignment horizontal="center"/>
    </xf>
    <xf numFmtId="49" fontId="1" fillId="32" borderId="78" xfId="0" applyNumberFormat="1" applyFont="1" applyFill="1" applyBorder="1" applyAlignment="1">
      <alignment horizontal="center"/>
    </xf>
    <xf numFmtId="0" fontId="1" fillId="32" borderId="78" xfId="0" applyNumberFormat="1" applyFont="1" applyFill="1" applyBorder="1" applyAlignment="1">
      <alignment horizontal="center"/>
    </xf>
    <xf numFmtId="0" fontId="1" fillId="32" borderId="55" xfId="0" applyNumberFormat="1" applyFont="1" applyFill="1" applyBorder="1" applyAlignment="1">
      <alignment horizontal="center"/>
    </xf>
    <xf numFmtId="0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45" xfId="0" applyNumberFormat="1" applyFont="1" applyFill="1" applyBorder="1" applyAlignment="1">
      <alignment horizontal="center"/>
    </xf>
    <xf numFmtId="4" fontId="1" fillId="32" borderId="45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4" fontId="1" fillId="32" borderId="47" xfId="0" applyNumberFormat="1" applyFont="1" applyFill="1" applyBorder="1" applyAlignment="1">
      <alignment horizontal="center"/>
    </xf>
    <xf numFmtId="0" fontId="1" fillId="32" borderId="45" xfId="0" applyNumberFormat="1" applyFont="1" applyFill="1" applyBorder="1" applyAlignment="1">
      <alignment horizontal="center"/>
    </xf>
    <xf numFmtId="0" fontId="1" fillId="32" borderId="46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wrapText="1" indent="1"/>
    </xf>
    <xf numFmtId="0" fontId="1" fillId="0" borderId="51" xfId="0" applyNumberFormat="1" applyFont="1" applyBorder="1" applyAlignment="1">
      <alignment horizontal="left" wrapText="1" inden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top"/>
    </xf>
    <xf numFmtId="0" fontId="1" fillId="0" borderId="6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tabSelected="1" view="pageBreakPreview" zoomScale="110" zoomScaleSheetLayoutView="110" workbookViewId="0" topLeftCell="A4">
      <selection activeCell="CZ7" sqref="CZ7"/>
    </sheetView>
  </sheetViews>
  <sheetFormatPr defaultColWidth="0.875" defaultRowHeight="12.75"/>
  <cols>
    <col min="1" max="152" width="0.875" style="1" customWidth="1"/>
    <col min="153" max="153" width="1.875" style="1" bestFit="1" customWidth="1"/>
    <col min="154" max="16384" width="0.875" style="1" customWidth="1"/>
  </cols>
  <sheetData>
    <row r="1" spans="106:161" s="3" customFormat="1" ht="10.5" hidden="1">
      <c r="DB1" s="26" t="s">
        <v>0</v>
      </c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</row>
    <row r="2" spans="106:161" s="3" customFormat="1" ht="42" customHeight="1" hidden="1">
      <c r="DB2" s="146" t="s">
        <v>203</v>
      </c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ht="6" customHeight="1" hidden="1"/>
    <row r="4" spans="1:161" ht="39.75" customHeight="1">
      <c r="A4" s="25" t="s">
        <v>298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</row>
    <row r="5" spans="5:161" s="3" customFormat="1" ht="19.5" customHeight="1">
      <c r="E5" s="26" t="s">
        <v>25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</row>
    <row r="6" spans="5:161" s="3" customFormat="1" ht="10.5">
      <c r="E6" s="19" t="s">
        <v>306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5:161" s="4" customFormat="1" ht="8.25">
      <c r="E7" s="20" t="s">
        <v>20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</row>
    <row r="8" spans="5:161" s="3" customFormat="1" ht="10.5">
      <c r="E8" s="19" t="s">
        <v>307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</row>
    <row r="9" spans="5:161" s="4" customFormat="1" ht="8.25">
      <c r="E9" s="20" t="s">
        <v>21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</row>
    <row r="10" spans="5:161" s="3" customFormat="1" ht="10.5"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T10" s="19" t="s">
        <v>308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DF10" s="3" t="s">
        <v>313</v>
      </c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spans="5:161" s="4" customFormat="1" ht="8.25">
      <c r="E11" s="20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T11" s="20" t="s">
        <v>23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5:155" s="3" customFormat="1" ht="10.5">
      <c r="E12" s="21" t="s">
        <v>24</v>
      </c>
      <c r="F12" s="21"/>
      <c r="G12" s="22" t="s">
        <v>315</v>
      </c>
      <c r="H12" s="22"/>
      <c r="I12" s="22"/>
      <c r="J12" s="23" t="s">
        <v>24</v>
      </c>
      <c r="K12" s="23"/>
      <c r="M12" s="22" t="s">
        <v>314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1">
        <v>20</v>
      </c>
      <c r="AC12" s="21"/>
      <c r="AD12" s="21"/>
      <c r="AE12" s="24" t="s">
        <v>299</v>
      </c>
      <c r="AF12" s="24"/>
      <c r="AG12" s="24"/>
      <c r="AH12" s="3" t="s">
        <v>6</v>
      </c>
      <c r="DW12" s="21"/>
      <c r="DX12" s="21"/>
      <c r="DY12" s="144"/>
      <c r="DZ12" s="144"/>
      <c r="EA12" s="144"/>
      <c r="EB12" s="23"/>
      <c r="EC12" s="23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21"/>
      <c r="EU12" s="21"/>
      <c r="EV12" s="21"/>
      <c r="EW12" s="145"/>
      <c r="EX12" s="145"/>
      <c r="EY12" s="145"/>
    </row>
    <row r="13" ht="11.25">
      <c r="EW13" s="1">
        <v>0</v>
      </c>
    </row>
    <row r="14" spans="96:100" s="5" customFormat="1" ht="12">
      <c r="CR14" s="6" t="s">
        <v>27</v>
      </c>
      <c r="CS14" s="152" t="s">
        <v>299</v>
      </c>
      <c r="CT14" s="152"/>
      <c r="CU14" s="152"/>
      <c r="CV14" s="5" t="s">
        <v>6</v>
      </c>
    </row>
    <row r="15" spans="51:161" s="5" customFormat="1" ht="14.25">
      <c r="AY15" s="147" t="s">
        <v>28</v>
      </c>
      <c r="AZ15" s="147"/>
      <c r="BA15" s="147"/>
      <c r="BB15" s="147"/>
      <c r="BC15" s="147"/>
      <c r="BD15" s="147"/>
      <c r="BE15" s="147"/>
      <c r="BF15" s="152" t="s">
        <v>299</v>
      </c>
      <c r="BG15" s="152"/>
      <c r="BH15" s="152"/>
      <c r="BI15" s="147" t="s">
        <v>29</v>
      </c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52" t="s">
        <v>300</v>
      </c>
      <c r="CF15" s="152"/>
      <c r="CG15" s="152"/>
      <c r="CH15" s="147" t="s">
        <v>30</v>
      </c>
      <c r="CI15" s="147"/>
      <c r="CJ15" s="147"/>
      <c r="CK15" s="147"/>
      <c r="CL15" s="147"/>
      <c r="CM15" s="152" t="s">
        <v>301</v>
      </c>
      <c r="CN15" s="152"/>
      <c r="CO15" s="152"/>
      <c r="CP15" s="151" t="s">
        <v>31</v>
      </c>
      <c r="CQ15" s="151"/>
      <c r="CR15" s="151"/>
      <c r="CS15" s="151"/>
      <c r="CT15" s="151"/>
      <c r="CU15" s="151"/>
      <c r="CV15" s="151"/>
      <c r="CW15" s="151"/>
      <c r="CX15" s="151"/>
      <c r="ES15" s="138" t="s">
        <v>26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</row>
    <row r="16" spans="149:161" ht="12" thickBot="1">
      <c r="ES16" s="141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59:161" ht="12.75" customHeight="1">
      <c r="BG17" s="129" t="s">
        <v>43</v>
      </c>
      <c r="BH17" s="129"/>
      <c r="BI17" s="129"/>
      <c r="BJ17" s="129"/>
      <c r="BK17" s="109" t="s">
        <v>315</v>
      </c>
      <c r="BL17" s="109"/>
      <c r="BM17" s="109"/>
      <c r="BN17" s="132" t="s">
        <v>24</v>
      </c>
      <c r="BO17" s="132"/>
      <c r="BQ17" s="109" t="s">
        <v>314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29">
        <v>20</v>
      </c>
      <c r="CG17" s="129"/>
      <c r="CH17" s="129"/>
      <c r="CI17" s="136" t="s">
        <v>299</v>
      </c>
      <c r="CJ17" s="136"/>
      <c r="CK17" s="136"/>
      <c r="CL17" s="1" t="s">
        <v>44</v>
      </c>
      <c r="EQ17" s="2" t="s">
        <v>32</v>
      </c>
      <c r="ES17" s="133" t="s">
        <v>316</v>
      </c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5"/>
    </row>
    <row r="18" spans="1:161" ht="18" customHeight="1">
      <c r="A18" s="132" t="s">
        <v>35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EQ18" s="2" t="s">
        <v>33</v>
      </c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pans="1:161" ht="11.25" customHeight="1">
      <c r="A19" s="1" t="s">
        <v>36</v>
      </c>
      <c r="AB19" s="128" t="s">
        <v>302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EQ19" s="2" t="s">
        <v>34</v>
      </c>
      <c r="ES19" s="120" t="s">
        <v>274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47:161" ht="11.25">
      <c r="EQ20" s="2" t="s">
        <v>33</v>
      </c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47:161" ht="11.25">
      <c r="EQ21" s="2" t="s">
        <v>37</v>
      </c>
      <c r="ES21" s="120" t="s">
        <v>304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ht="11.25">
      <c r="A22" s="1" t="s">
        <v>41</v>
      </c>
      <c r="K22" s="128" t="s">
        <v>303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EQ22" s="2" t="s">
        <v>38</v>
      </c>
      <c r="ES22" s="120" t="s">
        <v>305</v>
      </c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ht="18" customHeight="1" thickBot="1">
      <c r="A23" s="1" t="s">
        <v>42</v>
      </c>
      <c r="EQ23" s="2" t="s">
        <v>39</v>
      </c>
      <c r="ES23" s="123" t="s">
        <v>40</v>
      </c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5"/>
    </row>
    <row r="25" spans="1:161" s="7" customFormat="1" ht="10.5">
      <c r="A25" s="126" t="s">
        <v>45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</row>
    <row r="26" ht="12" thickBot="1"/>
    <row r="27" spans="1:161" ht="11.25">
      <c r="A27" s="166" t="s">
        <v>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70" t="s">
        <v>2</v>
      </c>
      <c r="BY27" s="171"/>
      <c r="BZ27" s="171"/>
      <c r="CA27" s="171"/>
      <c r="CB27" s="171"/>
      <c r="CC27" s="171"/>
      <c r="CD27" s="171"/>
      <c r="CE27" s="172"/>
      <c r="CF27" s="170" t="s">
        <v>3</v>
      </c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2"/>
      <c r="CS27" s="170" t="s">
        <v>4</v>
      </c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2"/>
      <c r="DF27" s="163" t="s">
        <v>11</v>
      </c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5"/>
    </row>
    <row r="28" spans="1:161" ht="11.25" customHeight="1">
      <c r="A28" s="169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3"/>
      <c r="BX28" s="173"/>
      <c r="BY28" s="174"/>
      <c r="BZ28" s="174"/>
      <c r="CA28" s="174"/>
      <c r="CB28" s="174"/>
      <c r="CC28" s="174"/>
      <c r="CD28" s="174"/>
      <c r="CE28" s="175"/>
      <c r="CF28" s="173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5"/>
      <c r="CS28" s="173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5"/>
      <c r="DF28" s="158" t="s">
        <v>5</v>
      </c>
      <c r="DG28" s="159"/>
      <c r="DH28" s="159"/>
      <c r="DI28" s="159"/>
      <c r="DJ28" s="159"/>
      <c r="DK28" s="159"/>
      <c r="DL28" s="160" t="s">
        <v>299</v>
      </c>
      <c r="DM28" s="160"/>
      <c r="DN28" s="160"/>
      <c r="DO28" s="131" t="s">
        <v>6</v>
      </c>
      <c r="DP28" s="131"/>
      <c r="DQ28" s="131"/>
      <c r="DR28" s="161"/>
      <c r="DS28" s="158" t="s">
        <v>5</v>
      </c>
      <c r="DT28" s="159"/>
      <c r="DU28" s="159"/>
      <c r="DV28" s="159"/>
      <c r="DW28" s="159"/>
      <c r="DX28" s="159"/>
      <c r="DY28" s="160" t="s">
        <v>300</v>
      </c>
      <c r="DZ28" s="160"/>
      <c r="EA28" s="160"/>
      <c r="EB28" s="131" t="s">
        <v>6</v>
      </c>
      <c r="EC28" s="131"/>
      <c r="ED28" s="131"/>
      <c r="EE28" s="161"/>
      <c r="EF28" s="158" t="s">
        <v>5</v>
      </c>
      <c r="EG28" s="159"/>
      <c r="EH28" s="159"/>
      <c r="EI28" s="159"/>
      <c r="EJ28" s="159"/>
      <c r="EK28" s="159"/>
      <c r="EL28" s="160" t="s">
        <v>301</v>
      </c>
      <c r="EM28" s="160"/>
      <c r="EN28" s="160"/>
      <c r="EO28" s="131" t="s">
        <v>6</v>
      </c>
      <c r="EP28" s="131"/>
      <c r="EQ28" s="131"/>
      <c r="ER28" s="161"/>
      <c r="ES28" s="176" t="s">
        <v>10</v>
      </c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</row>
    <row r="29" spans="1:161" ht="39" customHeight="1" thickBot="1">
      <c r="A29" s="169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3"/>
      <c r="BX29" s="173"/>
      <c r="BY29" s="174"/>
      <c r="BZ29" s="174"/>
      <c r="CA29" s="174"/>
      <c r="CB29" s="174"/>
      <c r="CC29" s="174"/>
      <c r="CD29" s="174"/>
      <c r="CE29" s="175"/>
      <c r="CF29" s="173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5"/>
      <c r="CS29" s="173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55" t="s">
        <v>7</v>
      </c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 t="s">
        <v>8</v>
      </c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 t="s">
        <v>9</v>
      </c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73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9"/>
    </row>
    <row r="30" spans="1:161" ht="12" thickBot="1">
      <c r="A30" s="153" t="s">
        <v>12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54"/>
      <c r="BX30" s="148" t="s">
        <v>13</v>
      </c>
      <c r="BY30" s="148"/>
      <c r="BZ30" s="148"/>
      <c r="CA30" s="148"/>
      <c r="CB30" s="148"/>
      <c r="CC30" s="148"/>
      <c r="CD30" s="148"/>
      <c r="CE30" s="149"/>
      <c r="CF30" s="150" t="s">
        <v>14</v>
      </c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9"/>
      <c r="CS30" s="150" t="s">
        <v>15</v>
      </c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9"/>
      <c r="DF30" s="150" t="s">
        <v>16</v>
      </c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50" t="s">
        <v>17</v>
      </c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9"/>
      <c r="EF30" s="150" t="s">
        <v>18</v>
      </c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9"/>
      <c r="ES30" s="150" t="s">
        <v>19</v>
      </c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54"/>
    </row>
    <row r="31" spans="1:161" ht="12.75" customHeight="1">
      <c r="A31" s="127" t="s">
        <v>46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68" t="s">
        <v>47</v>
      </c>
      <c r="BY31" s="69"/>
      <c r="BZ31" s="69"/>
      <c r="CA31" s="69"/>
      <c r="CB31" s="69"/>
      <c r="CC31" s="69"/>
      <c r="CD31" s="69"/>
      <c r="CE31" s="69"/>
      <c r="CF31" s="69" t="s">
        <v>48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70" t="s">
        <v>48</v>
      </c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2"/>
    </row>
    <row r="32" spans="1:161" ht="12.75" customHeight="1" thickBot="1">
      <c r="A32" s="130" t="s">
        <v>49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59" t="s">
        <v>50</v>
      </c>
      <c r="BY32" s="60"/>
      <c r="BZ32" s="60"/>
      <c r="CA32" s="60"/>
      <c r="CB32" s="60"/>
      <c r="CC32" s="60"/>
      <c r="CD32" s="60"/>
      <c r="CE32" s="60"/>
      <c r="CF32" s="60" t="s">
        <v>48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1" t="s">
        <v>48</v>
      </c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3"/>
    </row>
    <row r="33" spans="1:161" ht="12" thickBot="1">
      <c r="A33" s="50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2"/>
      <c r="BX33" s="53" t="s">
        <v>52</v>
      </c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6">
        <f>SUM(DF34+DF36+DF40+DF42+DF44+DF48+DF49)</f>
        <v>2336600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>
        <f>SUM(DS34+DS36+DS40+DS42+DS44+DS48+DS50)</f>
        <v>2219500</v>
      </c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>
        <f>SUM(EF34+EF36+EF40+EF42+EF44+EF48+EF50)</f>
        <v>2250000</v>
      </c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182"/>
    </row>
    <row r="34" spans="1:161" ht="22.5" customHeight="1">
      <c r="A34" s="111" t="s">
        <v>53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68" t="s">
        <v>54</v>
      </c>
      <c r="BY34" s="69"/>
      <c r="BZ34" s="69"/>
      <c r="CA34" s="69"/>
      <c r="CB34" s="69"/>
      <c r="CC34" s="69"/>
      <c r="CD34" s="69"/>
      <c r="CE34" s="69"/>
      <c r="CF34" s="69" t="s">
        <v>55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1">
        <f>SUM(DF35)</f>
        <v>0</v>
      </c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>
        <f>SUM(DS35)</f>
        <v>0</v>
      </c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>
        <f>SUM(EF35)</f>
        <v>0</v>
      </c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2"/>
    </row>
    <row r="35" spans="1:161" ht="11.25">
      <c r="A35" s="117" t="s">
        <v>56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35" t="s">
        <v>57</v>
      </c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8"/>
    </row>
    <row r="36" spans="1:161" ht="10.5" customHeight="1">
      <c r="A36" s="111" t="s">
        <v>58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35" t="s">
        <v>59</v>
      </c>
      <c r="BY36" s="36"/>
      <c r="BZ36" s="36"/>
      <c r="CA36" s="36"/>
      <c r="CB36" s="36"/>
      <c r="CC36" s="36"/>
      <c r="CD36" s="36"/>
      <c r="CE36" s="36"/>
      <c r="CF36" s="36" t="s">
        <v>60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32">
        <v>2336600</v>
      </c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>
        <v>2219500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>
        <v>2250000</v>
      </c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119"/>
    </row>
    <row r="37" spans="1:161" ht="33.75" customHeight="1">
      <c r="A37" s="33" t="s">
        <v>61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5" t="s">
        <v>62</v>
      </c>
      <c r="BY37" s="36"/>
      <c r="BZ37" s="36"/>
      <c r="CA37" s="36"/>
      <c r="CB37" s="36"/>
      <c r="CC37" s="36"/>
      <c r="CD37" s="36"/>
      <c r="CE37" s="36"/>
      <c r="CF37" s="36" t="s">
        <v>60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>
        <v>131</v>
      </c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8"/>
    </row>
    <row r="38" spans="1:161" ht="22.5" customHeight="1">
      <c r="A38" s="33" t="s">
        <v>64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5" t="s">
        <v>63</v>
      </c>
      <c r="BY38" s="36"/>
      <c r="BZ38" s="36"/>
      <c r="CA38" s="36"/>
      <c r="CB38" s="36"/>
      <c r="CC38" s="36"/>
      <c r="CD38" s="36"/>
      <c r="CE38" s="36"/>
      <c r="CF38" s="36" t="s">
        <v>60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8"/>
    </row>
    <row r="39" spans="1:161" ht="21.75" customHeight="1">
      <c r="A39" s="33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35" t="s">
        <v>288</v>
      </c>
      <c r="BY39" s="36"/>
      <c r="BZ39" s="36"/>
      <c r="CA39" s="36"/>
      <c r="CB39" s="36"/>
      <c r="CC39" s="36"/>
      <c r="CD39" s="36"/>
      <c r="CE39" s="36"/>
      <c r="CF39" s="36" t="s">
        <v>60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>
        <v>131</v>
      </c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8"/>
    </row>
    <row r="40" spans="1:161" ht="10.5" customHeight="1">
      <c r="A40" s="111" t="s">
        <v>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35" t="s">
        <v>66</v>
      </c>
      <c r="BY40" s="36"/>
      <c r="BZ40" s="36"/>
      <c r="CA40" s="36"/>
      <c r="CB40" s="36"/>
      <c r="CC40" s="36"/>
      <c r="CD40" s="36"/>
      <c r="CE40" s="36"/>
      <c r="CF40" s="36" t="s">
        <v>67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8"/>
    </row>
    <row r="41" spans="1:161" ht="10.5" customHeight="1">
      <c r="A41" s="117" t="s">
        <v>56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35" t="s">
        <v>68</v>
      </c>
      <c r="BY41" s="36"/>
      <c r="BZ41" s="36"/>
      <c r="CA41" s="36"/>
      <c r="CB41" s="36"/>
      <c r="CC41" s="36"/>
      <c r="CD41" s="36"/>
      <c r="CE41" s="36"/>
      <c r="CF41" s="36" t="s">
        <v>67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8"/>
    </row>
    <row r="42" spans="1:161" ht="10.5" customHeight="1">
      <c r="A42" s="111" t="s">
        <v>69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35" t="s">
        <v>70</v>
      </c>
      <c r="BY42" s="36"/>
      <c r="BZ42" s="36"/>
      <c r="CA42" s="36"/>
      <c r="CB42" s="36"/>
      <c r="CC42" s="36"/>
      <c r="CD42" s="36"/>
      <c r="CE42" s="36"/>
      <c r="CF42" s="36" t="s">
        <v>71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8"/>
    </row>
    <row r="43" spans="1:161" ht="10.5" customHeight="1">
      <c r="A43" s="102" t="s">
        <v>56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35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8"/>
    </row>
    <row r="44" spans="1:161" ht="10.5" customHeight="1">
      <c r="A44" s="111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35" t="s">
        <v>73</v>
      </c>
      <c r="BY44" s="36"/>
      <c r="BZ44" s="36"/>
      <c r="CA44" s="36"/>
      <c r="CB44" s="36"/>
      <c r="CC44" s="36"/>
      <c r="CD44" s="36"/>
      <c r="CE44" s="36"/>
      <c r="CF44" s="36" t="s">
        <v>74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8"/>
    </row>
    <row r="45" spans="1:161" ht="10.5" customHeight="1">
      <c r="A45" s="102" t="s">
        <v>56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35" t="s">
        <v>76</v>
      </c>
      <c r="BY45" s="36"/>
      <c r="BZ45" s="36"/>
      <c r="CA45" s="36"/>
      <c r="CB45" s="36"/>
      <c r="CC45" s="36"/>
      <c r="CD45" s="36"/>
      <c r="CE45" s="36"/>
      <c r="CF45" s="36" t="s">
        <v>74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>
        <v>152</v>
      </c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8"/>
    </row>
    <row r="46" spans="1:161" ht="10.5" customHeight="1">
      <c r="A46" s="116" t="s">
        <v>75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35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ht="10.5" customHeight="1">
      <c r="A47" s="78" t="s">
        <v>77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35" t="s">
        <v>78</v>
      </c>
      <c r="BY47" s="36"/>
      <c r="BZ47" s="36"/>
      <c r="CA47" s="36"/>
      <c r="CB47" s="36"/>
      <c r="CC47" s="36"/>
      <c r="CD47" s="36"/>
      <c r="CE47" s="36"/>
      <c r="CF47" s="36" t="s">
        <v>74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8"/>
    </row>
    <row r="48" spans="1:161" ht="10.5" customHeight="1">
      <c r="A48" s="114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35" t="s">
        <v>80</v>
      </c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ht="10.5" customHeight="1">
      <c r="A49" s="102" t="s">
        <v>56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105" t="s">
        <v>82</v>
      </c>
      <c r="BY49" s="106"/>
      <c r="BZ49" s="106"/>
      <c r="CA49" s="106"/>
      <c r="CB49" s="106"/>
      <c r="CC49" s="106"/>
      <c r="CD49" s="106"/>
      <c r="CE49" s="107"/>
      <c r="CF49" s="105" t="s">
        <v>48</v>
      </c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7"/>
      <c r="CS49" s="90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2"/>
      <c r="DF49" s="96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8"/>
      <c r="DS49" s="96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8"/>
      <c r="EF49" s="96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8"/>
      <c r="ES49" s="90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180"/>
    </row>
    <row r="50" spans="1:161" ht="12.75" customHeight="1">
      <c r="A50" s="111" t="s">
        <v>81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3"/>
      <c r="BX50" s="108"/>
      <c r="BY50" s="109"/>
      <c r="BZ50" s="109"/>
      <c r="CA50" s="109"/>
      <c r="CB50" s="109"/>
      <c r="CC50" s="109"/>
      <c r="CD50" s="109"/>
      <c r="CE50" s="110"/>
      <c r="CF50" s="108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10"/>
      <c r="CS50" s="93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5"/>
      <c r="DF50" s="99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1"/>
      <c r="DS50" s="99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1"/>
      <c r="EF50" s="99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1"/>
      <c r="ES50" s="93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181"/>
    </row>
    <row r="51" spans="1:161" ht="33.75" customHeight="1" thickBot="1">
      <c r="A51" s="88" t="s">
        <v>83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59" t="s">
        <v>84</v>
      </c>
      <c r="BY51" s="60"/>
      <c r="BZ51" s="60"/>
      <c r="CA51" s="60"/>
      <c r="CB51" s="60"/>
      <c r="CC51" s="60"/>
      <c r="CD51" s="60"/>
      <c r="CE51" s="60"/>
      <c r="CF51" s="60" t="s">
        <v>85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1" t="s">
        <v>48</v>
      </c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3"/>
    </row>
    <row r="52" spans="1:161" ht="14.25" customHeight="1" thickBot="1">
      <c r="A52" s="50" t="s">
        <v>86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2"/>
      <c r="BX52" s="53" t="s">
        <v>87</v>
      </c>
      <c r="BY52" s="54"/>
      <c r="BZ52" s="54"/>
      <c r="CA52" s="54"/>
      <c r="CB52" s="54"/>
      <c r="CC52" s="54"/>
      <c r="CD52" s="54"/>
      <c r="CE52" s="54"/>
      <c r="CF52" s="54" t="s">
        <v>48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56">
        <f>DF54+DF72+DF82</f>
        <v>2336600</v>
      </c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>
        <f>DS54+DS72+DS82</f>
        <v>2219500</v>
      </c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>
        <f>EF54+EF72+EF82</f>
        <v>2250000</v>
      </c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9"/>
    </row>
    <row r="53" spans="1:161" ht="22.5" customHeight="1">
      <c r="A53" s="66" t="s">
        <v>88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8" t="s">
        <v>89</v>
      </c>
      <c r="BY53" s="69"/>
      <c r="BZ53" s="69"/>
      <c r="CA53" s="69"/>
      <c r="CB53" s="69"/>
      <c r="CC53" s="69"/>
      <c r="CD53" s="69"/>
      <c r="CE53" s="69"/>
      <c r="CF53" s="69" t="s">
        <v>48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7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7"/>
      <c r="ES53" s="70" t="s">
        <v>48</v>
      </c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2"/>
    </row>
    <row r="54" spans="1:161" ht="22.5" customHeight="1">
      <c r="A54" s="33" t="s">
        <v>90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5" t="s">
        <v>91</v>
      </c>
      <c r="BY54" s="36"/>
      <c r="BZ54" s="36"/>
      <c r="CA54" s="36"/>
      <c r="CB54" s="36"/>
      <c r="CC54" s="36"/>
      <c r="CD54" s="36"/>
      <c r="CE54" s="36"/>
      <c r="CF54" s="36" t="s">
        <v>92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>
        <v>211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2">
        <v>1486700</v>
      </c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>
        <f>DS55+DS58</f>
        <v>1590500</v>
      </c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>
        <f>EF58+EF55</f>
        <v>1709600</v>
      </c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27" t="s">
        <v>48</v>
      </c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8"/>
    </row>
    <row r="55" spans="1:161" ht="22.5" customHeight="1">
      <c r="A55" s="33" t="s">
        <v>297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5" t="s">
        <v>91</v>
      </c>
      <c r="BY55" s="36"/>
      <c r="BZ55" s="36"/>
      <c r="CA55" s="36"/>
      <c r="CB55" s="36"/>
      <c r="CC55" s="36"/>
      <c r="CD55" s="36"/>
      <c r="CE55" s="36"/>
      <c r="CF55" s="36" t="s">
        <v>92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>
        <v>266</v>
      </c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2">
        <v>1141900</v>
      </c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>
        <v>1221600</v>
      </c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>
        <v>1313100</v>
      </c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27" t="s">
        <v>48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8"/>
    </row>
    <row r="56" spans="1:161" ht="10.5" customHeight="1">
      <c r="A56" s="78" t="s">
        <v>93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35" t="s">
        <v>94</v>
      </c>
      <c r="BY56" s="36"/>
      <c r="BZ56" s="36"/>
      <c r="CA56" s="36"/>
      <c r="CB56" s="36"/>
      <c r="CC56" s="36"/>
      <c r="CD56" s="36"/>
      <c r="CE56" s="36"/>
      <c r="CF56" s="36" t="s">
        <v>95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27" t="s">
        <v>48</v>
      </c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8"/>
    </row>
    <row r="57" spans="1:161" ht="22.5" customHeight="1">
      <c r="A57" s="33" t="s">
        <v>96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5" t="s">
        <v>97</v>
      </c>
      <c r="BY57" s="36"/>
      <c r="BZ57" s="36"/>
      <c r="CA57" s="36"/>
      <c r="CB57" s="36"/>
      <c r="CC57" s="36"/>
      <c r="CD57" s="36"/>
      <c r="CE57" s="36"/>
      <c r="CF57" s="36" t="s">
        <v>98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27" t="s">
        <v>48</v>
      </c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8"/>
    </row>
    <row r="58" spans="1:161" ht="22.5" customHeight="1">
      <c r="A58" s="33" t="s">
        <v>99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5" t="s">
        <v>100</v>
      </c>
      <c r="BY58" s="36"/>
      <c r="BZ58" s="36"/>
      <c r="CA58" s="36"/>
      <c r="CB58" s="36"/>
      <c r="CC58" s="36"/>
      <c r="CD58" s="36"/>
      <c r="CE58" s="36"/>
      <c r="CF58" s="36" t="s">
        <v>101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2">
        <v>344800</v>
      </c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>
        <v>368900</v>
      </c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>
        <v>396500</v>
      </c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27" t="s">
        <v>48</v>
      </c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8"/>
    </row>
    <row r="59" spans="1:161" ht="22.5" customHeight="1">
      <c r="A59" s="76" t="s">
        <v>102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35" t="s">
        <v>103</v>
      </c>
      <c r="BY59" s="36"/>
      <c r="BZ59" s="36"/>
      <c r="CA59" s="36"/>
      <c r="CB59" s="36"/>
      <c r="CC59" s="36"/>
      <c r="CD59" s="36"/>
      <c r="CE59" s="36"/>
      <c r="CF59" s="36" t="s">
        <v>101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>
        <v>213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27" t="s">
        <v>48</v>
      </c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8"/>
    </row>
    <row r="60" spans="1:161" ht="10.5" customHeight="1">
      <c r="A60" s="83" t="s">
        <v>104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35" t="s">
        <v>105</v>
      </c>
      <c r="BY60" s="36"/>
      <c r="BZ60" s="36"/>
      <c r="CA60" s="36"/>
      <c r="CB60" s="36"/>
      <c r="CC60" s="36"/>
      <c r="CD60" s="36"/>
      <c r="CE60" s="36"/>
      <c r="CF60" s="36" t="s">
        <v>101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27" t="s">
        <v>48</v>
      </c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8"/>
    </row>
    <row r="61" spans="1:161" ht="10.5" customHeight="1">
      <c r="A61" s="78" t="s">
        <v>106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35" t="s">
        <v>107</v>
      </c>
      <c r="BY61" s="36"/>
      <c r="BZ61" s="36"/>
      <c r="CA61" s="36"/>
      <c r="CB61" s="36"/>
      <c r="CC61" s="36"/>
      <c r="CD61" s="36"/>
      <c r="CE61" s="36"/>
      <c r="CF61" s="36" t="s">
        <v>108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27" t="s">
        <v>48</v>
      </c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8"/>
    </row>
    <row r="62" spans="1:161" ht="10.5" customHeight="1">
      <c r="A62" s="33" t="s">
        <v>109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 t="s">
        <v>110</v>
      </c>
      <c r="BY62" s="36"/>
      <c r="BZ62" s="36"/>
      <c r="CA62" s="36"/>
      <c r="CB62" s="36"/>
      <c r="CC62" s="36"/>
      <c r="CD62" s="36"/>
      <c r="CE62" s="36"/>
      <c r="CF62" s="36" t="s">
        <v>111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27" t="s">
        <v>48</v>
      </c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8"/>
    </row>
    <row r="63" spans="1:161" ht="21" customHeight="1">
      <c r="A63" s="33" t="s">
        <v>112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5" t="s">
        <v>113</v>
      </c>
      <c r="BY63" s="36"/>
      <c r="BZ63" s="36"/>
      <c r="CA63" s="36"/>
      <c r="CB63" s="36"/>
      <c r="CC63" s="36"/>
      <c r="CD63" s="36"/>
      <c r="CE63" s="36"/>
      <c r="CF63" s="36" t="s">
        <v>114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27" t="s">
        <v>48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8"/>
    </row>
    <row r="64" spans="1:161" ht="21.75" customHeight="1">
      <c r="A64" s="76" t="s">
        <v>115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35" t="s">
        <v>116</v>
      </c>
      <c r="BY64" s="36"/>
      <c r="BZ64" s="36"/>
      <c r="CA64" s="36"/>
      <c r="CB64" s="36"/>
      <c r="CC64" s="36"/>
      <c r="CD64" s="36"/>
      <c r="CE64" s="36"/>
      <c r="CF64" s="36" t="s">
        <v>114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27" t="s">
        <v>48</v>
      </c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8"/>
    </row>
    <row r="65" spans="1:161" ht="10.5" customHeight="1">
      <c r="A65" s="76" t="s">
        <v>117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35" t="s">
        <v>118</v>
      </c>
      <c r="BY65" s="36"/>
      <c r="BZ65" s="36"/>
      <c r="CA65" s="36"/>
      <c r="CB65" s="36"/>
      <c r="CC65" s="36"/>
      <c r="CD65" s="36"/>
      <c r="CE65" s="36"/>
      <c r="CF65" s="36" t="s">
        <v>114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27" t="s">
        <v>48</v>
      </c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8"/>
    </row>
    <row r="66" spans="1:161" ht="10.5" customHeight="1">
      <c r="A66" s="80" t="s">
        <v>119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35" t="s">
        <v>120</v>
      </c>
      <c r="BY66" s="36"/>
      <c r="BZ66" s="36"/>
      <c r="CA66" s="36"/>
      <c r="CB66" s="36"/>
      <c r="CC66" s="36"/>
      <c r="CD66" s="36"/>
      <c r="CE66" s="36"/>
      <c r="CF66" s="36" t="s">
        <v>121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27" t="s">
        <v>48</v>
      </c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8"/>
    </row>
    <row r="67" spans="1:161" ht="21.75" customHeight="1">
      <c r="A67" s="33" t="s">
        <v>122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5" t="s">
        <v>123</v>
      </c>
      <c r="BY67" s="36"/>
      <c r="BZ67" s="36"/>
      <c r="CA67" s="36"/>
      <c r="CB67" s="36"/>
      <c r="CC67" s="36"/>
      <c r="CD67" s="36"/>
      <c r="CE67" s="36"/>
      <c r="CF67" s="36" t="s">
        <v>124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27" t="s">
        <v>48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8"/>
    </row>
    <row r="68" spans="1:161" ht="33.75" customHeight="1">
      <c r="A68" s="76" t="s">
        <v>125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5" t="s">
        <v>126</v>
      </c>
      <c r="BY68" s="36"/>
      <c r="BZ68" s="36"/>
      <c r="CA68" s="36"/>
      <c r="CB68" s="36"/>
      <c r="CC68" s="36"/>
      <c r="CD68" s="36"/>
      <c r="CE68" s="36"/>
      <c r="CF68" s="36" t="s">
        <v>127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27" t="s">
        <v>48</v>
      </c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8"/>
    </row>
    <row r="69" spans="1:161" ht="21.75" customHeight="1">
      <c r="A69" s="33" t="s">
        <v>128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5" t="s">
        <v>129</v>
      </c>
      <c r="BY69" s="36"/>
      <c r="BZ69" s="36"/>
      <c r="CA69" s="36"/>
      <c r="CB69" s="36"/>
      <c r="CC69" s="36"/>
      <c r="CD69" s="36"/>
      <c r="CE69" s="36"/>
      <c r="CF69" s="36" t="s">
        <v>130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27" t="s">
        <v>48</v>
      </c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8"/>
    </row>
    <row r="70" spans="1:161" ht="33.75" customHeight="1">
      <c r="A70" s="33" t="s">
        <v>131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5" t="s">
        <v>132</v>
      </c>
      <c r="BY70" s="36"/>
      <c r="BZ70" s="36"/>
      <c r="CA70" s="36"/>
      <c r="CB70" s="36"/>
      <c r="CC70" s="36"/>
      <c r="CD70" s="36"/>
      <c r="CE70" s="36"/>
      <c r="CF70" s="36" t="s">
        <v>133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27" t="s">
        <v>48</v>
      </c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8"/>
    </row>
    <row r="71" spans="1:161" ht="10.5" customHeight="1">
      <c r="A71" s="33" t="s">
        <v>134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5" t="s">
        <v>135</v>
      </c>
      <c r="BY71" s="36"/>
      <c r="BZ71" s="36"/>
      <c r="CA71" s="36"/>
      <c r="CB71" s="36"/>
      <c r="CC71" s="36"/>
      <c r="CD71" s="36"/>
      <c r="CE71" s="36"/>
      <c r="CF71" s="36" t="s">
        <v>136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27" t="s">
        <v>48</v>
      </c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8"/>
    </row>
    <row r="72" spans="1:161" ht="10.5" customHeight="1">
      <c r="A72" s="80" t="s">
        <v>137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35" t="s">
        <v>138</v>
      </c>
      <c r="BY72" s="36"/>
      <c r="BZ72" s="36"/>
      <c r="CA72" s="36"/>
      <c r="CB72" s="36"/>
      <c r="CC72" s="36"/>
      <c r="CD72" s="36"/>
      <c r="CE72" s="36"/>
      <c r="CF72" s="36" t="s">
        <v>139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32">
        <v>42100</v>
      </c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>
        <f>DS73</f>
        <v>42100</v>
      </c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>
        <f>EF73</f>
        <v>42100</v>
      </c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27" t="s">
        <v>48</v>
      </c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ht="21.75" customHeight="1">
      <c r="A73" s="33" t="s">
        <v>140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5" t="s">
        <v>141</v>
      </c>
      <c r="BY73" s="36"/>
      <c r="BZ73" s="36"/>
      <c r="CA73" s="36"/>
      <c r="CB73" s="36"/>
      <c r="CC73" s="36"/>
      <c r="CD73" s="36"/>
      <c r="CE73" s="36"/>
      <c r="CF73" s="36" t="s">
        <v>142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>
        <v>291</v>
      </c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9">
        <v>41100</v>
      </c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>
        <v>42100</v>
      </c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>
        <v>42100</v>
      </c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27" t="s">
        <v>48</v>
      </c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8"/>
    </row>
    <row r="74" spans="1:161" ht="21.75" customHeight="1">
      <c r="A74" s="33" t="s">
        <v>143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5" t="s">
        <v>144</v>
      </c>
      <c r="BY74" s="36"/>
      <c r="BZ74" s="36"/>
      <c r="CA74" s="36"/>
      <c r="CB74" s="36"/>
      <c r="CC74" s="36"/>
      <c r="CD74" s="36"/>
      <c r="CE74" s="36"/>
      <c r="CF74" s="36" t="s">
        <v>145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27" t="s">
        <v>48</v>
      </c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8"/>
    </row>
    <row r="75" spans="1:161" ht="10.5" customHeight="1">
      <c r="A75" s="33" t="s">
        <v>146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5" t="s">
        <v>147</v>
      </c>
      <c r="BY75" s="36"/>
      <c r="BZ75" s="36"/>
      <c r="CA75" s="36"/>
      <c r="CB75" s="36"/>
      <c r="CC75" s="36"/>
      <c r="CD75" s="36"/>
      <c r="CE75" s="36"/>
      <c r="CF75" s="36" t="s">
        <v>148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39">
        <v>1000</v>
      </c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27" t="s">
        <v>48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8"/>
    </row>
    <row r="76" spans="1:161" ht="10.5" customHeight="1">
      <c r="A76" s="80" t="s">
        <v>149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35" t="s">
        <v>150</v>
      </c>
      <c r="BY76" s="36"/>
      <c r="BZ76" s="36"/>
      <c r="CA76" s="36"/>
      <c r="CB76" s="36"/>
      <c r="CC76" s="36"/>
      <c r="CD76" s="36"/>
      <c r="CE76" s="36"/>
      <c r="CF76" s="36" t="s">
        <v>48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27" t="s">
        <v>48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8"/>
    </row>
    <row r="77" spans="1:161" ht="21.75" customHeight="1">
      <c r="A77" s="33" t="s">
        <v>151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5" t="s">
        <v>152</v>
      </c>
      <c r="BY77" s="36"/>
      <c r="BZ77" s="36"/>
      <c r="CA77" s="36"/>
      <c r="CB77" s="36"/>
      <c r="CC77" s="36"/>
      <c r="CD77" s="36"/>
      <c r="CE77" s="36"/>
      <c r="CF77" s="36" t="s">
        <v>153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27" t="s">
        <v>48</v>
      </c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8"/>
    </row>
    <row r="78" spans="1:161" ht="10.5" customHeight="1">
      <c r="A78" s="33" t="s">
        <v>154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5" t="s">
        <v>155</v>
      </c>
      <c r="BY78" s="36"/>
      <c r="BZ78" s="36"/>
      <c r="CA78" s="36"/>
      <c r="CB78" s="36"/>
      <c r="CC78" s="36"/>
      <c r="CD78" s="36"/>
      <c r="CE78" s="36"/>
      <c r="CF78" s="36" t="s">
        <v>156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27" t="s">
        <v>48</v>
      </c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8"/>
    </row>
    <row r="79" spans="1:161" ht="21.75" customHeight="1">
      <c r="A79" s="33" t="s">
        <v>157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5" t="s">
        <v>158</v>
      </c>
      <c r="BY79" s="36"/>
      <c r="BZ79" s="36"/>
      <c r="CA79" s="36"/>
      <c r="CB79" s="36"/>
      <c r="CC79" s="36"/>
      <c r="CD79" s="36"/>
      <c r="CE79" s="36"/>
      <c r="CF79" s="36" t="s">
        <v>159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27" t="s">
        <v>48</v>
      </c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8"/>
    </row>
    <row r="80" spans="1:161" ht="10.5" customHeight="1">
      <c r="A80" s="80" t="s">
        <v>160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35" t="s">
        <v>161</v>
      </c>
      <c r="BY80" s="36"/>
      <c r="BZ80" s="36"/>
      <c r="CA80" s="36"/>
      <c r="CB80" s="36"/>
      <c r="CC80" s="36"/>
      <c r="CD80" s="36"/>
      <c r="CE80" s="36"/>
      <c r="CF80" s="36" t="s">
        <v>48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27" t="s">
        <v>48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8"/>
    </row>
    <row r="81" spans="1:161" ht="21.75" customHeight="1">
      <c r="A81" s="33" t="s">
        <v>162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5" t="s">
        <v>163</v>
      </c>
      <c r="BY81" s="36"/>
      <c r="BZ81" s="36"/>
      <c r="CA81" s="36"/>
      <c r="CB81" s="36"/>
      <c r="CC81" s="36"/>
      <c r="CD81" s="36"/>
      <c r="CE81" s="36"/>
      <c r="CF81" s="36" t="s">
        <v>164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27" t="s">
        <v>48</v>
      </c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8"/>
    </row>
    <row r="82" spans="1:161" ht="12.75" customHeight="1">
      <c r="A82" s="80" t="s">
        <v>165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35" t="s">
        <v>166</v>
      </c>
      <c r="BY82" s="36"/>
      <c r="BZ82" s="36"/>
      <c r="CA82" s="36"/>
      <c r="CB82" s="36"/>
      <c r="CC82" s="36"/>
      <c r="CD82" s="36"/>
      <c r="CE82" s="36"/>
      <c r="CF82" s="36" t="s">
        <v>48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32">
        <f>SUM(DF86)</f>
        <v>807800</v>
      </c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>
        <f>SUM(DS86)</f>
        <v>586900</v>
      </c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>
        <f>SUM(EF86)</f>
        <v>498300</v>
      </c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27" t="s">
        <v>48</v>
      </c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8"/>
    </row>
    <row r="83" spans="1:161" ht="21.75" customHeight="1">
      <c r="A83" s="33" t="s">
        <v>167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5" t="s">
        <v>168</v>
      </c>
      <c r="BY83" s="36"/>
      <c r="BZ83" s="36"/>
      <c r="CA83" s="36"/>
      <c r="CB83" s="36"/>
      <c r="CC83" s="36"/>
      <c r="CD83" s="36"/>
      <c r="CE83" s="36"/>
      <c r="CF83" s="36" t="s">
        <v>169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27" t="s">
        <v>48</v>
      </c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8"/>
    </row>
    <row r="84" spans="1:161" ht="10.5" customHeight="1">
      <c r="A84" s="33" t="s">
        <v>170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5" t="s">
        <v>171</v>
      </c>
      <c r="BY84" s="36"/>
      <c r="BZ84" s="36"/>
      <c r="CA84" s="36"/>
      <c r="CB84" s="36"/>
      <c r="CC84" s="36"/>
      <c r="CD84" s="36"/>
      <c r="CE84" s="36"/>
      <c r="CF84" s="36" t="s">
        <v>172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27" t="s">
        <v>48</v>
      </c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8"/>
    </row>
    <row r="85" spans="1:161" ht="21.75" customHeight="1">
      <c r="A85" s="33" t="s">
        <v>173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5" t="s">
        <v>174</v>
      </c>
      <c r="BY85" s="36"/>
      <c r="BZ85" s="36"/>
      <c r="CA85" s="36"/>
      <c r="CB85" s="36"/>
      <c r="CC85" s="36"/>
      <c r="CD85" s="36"/>
      <c r="CE85" s="36"/>
      <c r="CF85" s="36" t="s">
        <v>175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27" t="s">
        <v>48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8"/>
    </row>
    <row r="86" spans="1:161" ht="11.25" customHeight="1">
      <c r="A86" s="78" t="s">
        <v>176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35" t="s">
        <v>177</v>
      </c>
      <c r="BY86" s="36"/>
      <c r="BZ86" s="36"/>
      <c r="CA86" s="36"/>
      <c r="CB86" s="36"/>
      <c r="CC86" s="36"/>
      <c r="CD86" s="36"/>
      <c r="CE86" s="36"/>
      <c r="CF86" s="36" t="s">
        <v>178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32">
        <f>SUM(DF88:DR99)</f>
        <v>807800</v>
      </c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>
        <f>SUM(DS88:EE99)</f>
        <v>586900</v>
      </c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>
        <f>SUM(EF88:ER99)</f>
        <v>498300</v>
      </c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27" t="s">
        <v>48</v>
      </c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8"/>
    </row>
    <row r="87" spans="1:161" ht="11.25" customHeight="1">
      <c r="A87" s="75" t="s">
        <v>179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35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27" t="s">
        <v>48</v>
      </c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8"/>
    </row>
    <row r="88" spans="1:161" ht="11.25" customHeight="1">
      <c r="A88" s="29" t="s">
        <v>281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1"/>
      <c r="BX88" s="35"/>
      <c r="BY88" s="36"/>
      <c r="BZ88" s="36"/>
      <c r="CA88" s="36"/>
      <c r="CB88" s="36"/>
      <c r="CC88" s="36"/>
      <c r="CD88" s="36"/>
      <c r="CE88" s="36"/>
      <c r="CF88" s="36" t="s">
        <v>178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 t="s">
        <v>275</v>
      </c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9">
        <v>7600</v>
      </c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>
        <v>10700</v>
      </c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27" t="s">
        <v>48</v>
      </c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8"/>
    </row>
    <row r="89" spans="1:161" ht="11.25" customHeight="1">
      <c r="A89" s="29" t="s">
        <v>282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1"/>
      <c r="BX89" s="35"/>
      <c r="BY89" s="36"/>
      <c r="BZ89" s="36"/>
      <c r="CA89" s="36"/>
      <c r="CB89" s="36"/>
      <c r="CC89" s="36"/>
      <c r="CD89" s="36"/>
      <c r="CE89" s="36"/>
      <c r="CF89" s="36" t="s">
        <v>178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 t="s">
        <v>276</v>
      </c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27" t="s">
        <v>48</v>
      </c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8"/>
    </row>
    <row r="90" spans="1:161" ht="11.25" customHeight="1">
      <c r="A90" s="29" t="s">
        <v>283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1"/>
      <c r="BX90" s="35"/>
      <c r="BY90" s="36"/>
      <c r="BZ90" s="36"/>
      <c r="CA90" s="36"/>
      <c r="CB90" s="36"/>
      <c r="CC90" s="36"/>
      <c r="CD90" s="36"/>
      <c r="CE90" s="36"/>
      <c r="CF90" s="36" t="s">
        <v>178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 t="s">
        <v>277</v>
      </c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9">
        <v>305400</v>
      </c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>
        <v>375300</v>
      </c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40">
        <v>386600</v>
      </c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27" t="s">
        <v>48</v>
      </c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8"/>
    </row>
    <row r="91" spans="1:161" ht="11.25" customHeight="1">
      <c r="A91" s="29" t="s">
        <v>284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1"/>
      <c r="BX91" s="35"/>
      <c r="BY91" s="36"/>
      <c r="BZ91" s="36"/>
      <c r="CA91" s="36"/>
      <c r="CB91" s="36"/>
      <c r="CC91" s="36"/>
      <c r="CD91" s="36"/>
      <c r="CE91" s="36"/>
      <c r="CF91" s="36" t="s">
        <v>178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 t="s">
        <v>278</v>
      </c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9">
        <v>245700</v>
      </c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>
        <v>200900</v>
      </c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>
        <v>111700</v>
      </c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27" t="s">
        <v>48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8"/>
    </row>
    <row r="92" spans="1:161" ht="11.25" customHeight="1">
      <c r="A92" s="29" t="s">
        <v>285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1"/>
      <c r="BX92" s="35"/>
      <c r="BY92" s="36"/>
      <c r="BZ92" s="36"/>
      <c r="CA92" s="36"/>
      <c r="CB92" s="36"/>
      <c r="CC92" s="36"/>
      <c r="CD92" s="36"/>
      <c r="CE92" s="36"/>
      <c r="CF92" s="36" t="s">
        <v>178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 t="s">
        <v>279</v>
      </c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9">
        <v>33800</v>
      </c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27" t="s">
        <v>48</v>
      </c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8"/>
    </row>
    <row r="93" spans="1:161" ht="11.25" customHeight="1">
      <c r="A93" s="29" t="s">
        <v>291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1"/>
      <c r="BX93" s="35"/>
      <c r="BY93" s="36"/>
      <c r="BZ93" s="36"/>
      <c r="CA93" s="36"/>
      <c r="CB93" s="36"/>
      <c r="CC93" s="36"/>
      <c r="CD93" s="36"/>
      <c r="CE93" s="36"/>
      <c r="CF93" s="36" t="s">
        <v>178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 t="s">
        <v>292</v>
      </c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27" t="s">
        <v>48</v>
      </c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8"/>
    </row>
    <row r="94" spans="1:161" ht="11.25" customHeight="1">
      <c r="A94" s="29" t="s">
        <v>290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1"/>
      <c r="BX94" s="35"/>
      <c r="BY94" s="36"/>
      <c r="BZ94" s="36"/>
      <c r="CA94" s="36"/>
      <c r="CB94" s="36"/>
      <c r="CC94" s="36"/>
      <c r="CD94" s="36"/>
      <c r="CE94" s="36"/>
      <c r="CF94" s="36" t="s">
        <v>178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 t="s">
        <v>289</v>
      </c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27" t="s">
        <v>48</v>
      </c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8"/>
    </row>
    <row r="95" spans="1:161" ht="11.25" customHeight="1">
      <c r="A95" s="29" t="s">
        <v>286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1"/>
      <c r="BX95" s="35"/>
      <c r="BY95" s="36"/>
      <c r="BZ95" s="36"/>
      <c r="CA95" s="36"/>
      <c r="CB95" s="36"/>
      <c r="CC95" s="36"/>
      <c r="CD95" s="36"/>
      <c r="CE95" s="36"/>
      <c r="CF95" s="36" t="s">
        <v>178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 t="s">
        <v>280</v>
      </c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9">
        <v>128000</v>
      </c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27" t="s">
        <v>48</v>
      </c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8"/>
    </row>
    <row r="96" spans="1:161" ht="11.25" customHeight="1">
      <c r="A96" s="29" t="s">
        <v>293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1"/>
      <c r="BX96" s="35"/>
      <c r="BY96" s="36"/>
      <c r="BZ96" s="36"/>
      <c r="CA96" s="36"/>
      <c r="CB96" s="36"/>
      <c r="CC96" s="36"/>
      <c r="CD96" s="36"/>
      <c r="CE96" s="36"/>
      <c r="CF96" s="36" t="s">
        <v>178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7">
        <v>343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9">
        <v>20000</v>
      </c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27" t="s">
        <v>48</v>
      </c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8"/>
    </row>
    <row r="97" spans="1:161" ht="11.25" customHeight="1">
      <c r="A97" s="29" t="s">
        <v>294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1"/>
      <c r="BX97" s="35"/>
      <c r="BY97" s="36"/>
      <c r="BZ97" s="36"/>
      <c r="CA97" s="36"/>
      <c r="CB97" s="36"/>
      <c r="CC97" s="36"/>
      <c r="CD97" s="36"/>
      <c r="CE97" s="36"/>
      <c r="CF97" s="36" t="s">
        <v>178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>
        <v>344</v>
      </c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9">
        <v>27000</v>
      </c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27" t="s">
        <v>48</v>
      </c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8"/>
    </row>
    <row r="98" spans="1:161" ht="11.25" customHeight="1">
      <c r="A98" s="29" t="s">
        <v>295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1"/>
      <c r="BX98" s="35"/>
      <c r="BY98" s="36"/>
      <c r="BZ98" s="36"/>
      <c r="CA98" s="36"/>
      <c r="CB98" s="36"/>
      <c r="CC98" s="36"/>
      <c r="CD98" s="36"/>
      <c r="CE98" s="36"/>
      <c r="CF98" s="36" t="s">
        <v>178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7">
        <v>346</v>
      </c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9">
        <v>17200</v>
      </c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27" t="s">
        <v>48</v>
      </c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8"/>
    </row>
    <row r="99" spans="1:161" ht="11.25" customHeight="1">
      <c r="A99" s="29" t="s">
        <v>296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1"/>
      <c r="BX99" s="35"/>
      <c r="BY99" s="36"/>
      <c r="BZ99" s="36"/>
      <c r="CA99" s="36"/>
      <c r="CB99" s="36"/>
      <c r="CC99" s="36"/>
      <c r="CD99" s="36"/>
      <c r="CE99" s="36"/>
      <c r="CF99" s="36" t="s">
        <v>178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7">
        <v>349</v>
      </c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9">
        <v>23100</v>
      </c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27" t="s">
        <v>48</v>
      </c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8"/>
    </row>
    <row r="100" spans="1:161" ht="11.25" customHeight="1">
      <c r="A100" s="33" t="s">
        <v>180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5" t="s">
        <v>181</v>
      </c>
      <c r="BY100" s="36"/>
      <c r="BZ100" s="36"/>
      <c r="CA100" s="36"/>
      <c r="CB100" s="36"/>
      <c r="CC100" s="36"/>
      <c r="CD100" s="36"/>
      <c r="CE100" s="36"/>
      <c r="CF100" s="36" t="s">
        <v>182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27" t="s">
        <v>48</v>
      </c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8"/>
    </row>
    <row r="101" spans="1:161" ht="33.75" customHeight="1">
      <c r="A101" s="76" t="s">
        <v>183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35" t="s">
        <v>184</v>
      </c>
      <c r="BY101" s="36"/>
      <c r="BZ101" s="36"/>
      <c r="CA101" s="36"/>
      <c r="CB101" s="36"/>
      <c r="CC101" s="36"/>
      <c r="CD101" s="36"/>
      <c r="CE101" s="36"/>
      <c r="CF101" s="36" t="s">
        <v>185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27" t="s">
        <v>48</v>
      </c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8"/>
    </row>
    <row r="102" spans="1:161" ht="22.5" customHeight="1" thickBot="1">
      <c r="A102" s="73" t="s">
        <v>186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59" t="s">
        <v>187</v>
      </c>
      <c r="BY102" s="60"/>
      <c r="BZ102" s="60"/>
      <c r="CA102" s="60"/>
      <c r="CB102" s="60"/>
      <c r="CC102" s="60"/>
      <c r="CD102" s="60"/>
      <c r="CE102" s="60"/>
      <c r="CF102" s="60" t="s">
        <v>188</v>
      </c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1" t="s">
        <v>48</v>
      </c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3"/>
    </row>
    <row r="103" spans="1:161" ht="12.75" customHeight="1" thickBot="1">
      <c r="A103" s="50" t="s">
        <v>189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2"/>
      <c r="BX103" s="53" t="s">
        <v>190</v>
      </c>
      <c r="BY103" s="54"/>
      <c r="BZ103" s="54"/>
      <c r="CA103" s="54"/>
      <c r="CB103" s="54"/>
      <c r="CC103" s="54"/>
      <c r="CD103" s="54"/>
      <c r="CE103" s="54"/>
      <c r="CF103" s="54" t="s">
        <v>191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6">
        <f>SUM(DF104+DF105+DF106)</f>
        <v>0</v>
      </c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>
        <f>SUM(DS104+DS105+DS106)</f>
        <v>0</v>
      </c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>
        <f>SUM(EF104+EF105+EF106)</f>
        <v>0</v>
      </c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48" t="s">
        <v>48</v>
      </c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9"/>
    </row>
    <row r="104" spans="1:161" ht="22.5" customHeight="1">
      <c r="A104" s="66" t="s">
        <v>192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8" t="s">
        <v>193</v>
      </c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0" t="s">
        <v>48</v>
      </c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2"/>
    </row>
    <row r="105" spans="1:161" ht="12.75" customHeight="1">
      <c r="A105" s="64" t="s">
        <v>194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35" t="s">
        <v>195</v>
      </c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27" t="s">
        <v>48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8"/>
    </row>
    <row r="106" spans="1:161" ht="12.75" customHeight="1" thickBot="1">
      <c r="A106" s="57" t="s">
        <v>197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9" t="s">
        <v>196</v>
      </c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1" t="s">
        <v>48</v>
      </c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3"/>
    </row>
    <row r="107" spans="1:161" ht="12.75" customHeight="1" thickBot="1">
      <c r="A107" s="50" t="s">
        <v>198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2"/>
      <c r="BX107" s="53" t="s">
        <v>199</v>
      </c>
      <c r="BY107" s="54"/>
      <c r="BZ107" s="54"/>
      <c r="CA107" s="54"/>
      <c r="CB107" s="54"/>
      <c r="CC107" s="54"/>
      <c r="CD107" s="54"/>
      <c r="CE107" s="54"/>
      <c r="CF107" s="54" t="s">
        <v>48</v>
      </c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6">
        <f>SUM(DF108)</f>
        <v>0</v>
      </c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>
        <f>SUM(DS108)</f>
        <v>0</v>
      </c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>
        <f>SUM(EF108)</f>
        <v>0</v>
      </c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48" t="s">
        <v>48</v>
      </c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9"/>
    </row>
    <row r="108" spans="1:161" ht="22.5" customHeight="1" thickBot="1">
      <c r="A108" s="44" t="s">
        <v>200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6" t="s">
        <v>201</v>
      </c>
      <c r="BY108" s="47"/>
      <c r="BZ108" s="47"/>
      <c r="CA108" s="47"/>
      <c r="CB108" s="47"/>
      <c r="CC108" s="47"/>
      <c r="CD108" s="47"/>
      <c r="CE108" s="47"/>
      <c r="CF108" s="47" t="s">
        <v>202</v>
      </c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2" t="s">
        <v>48</v>
      </c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3"/>
    </row>
    <row r="109" ht="3" customHeight="1"/>
    <row r="110" ht="3" customHeight="1"/>
  </sheetData>
  <sheetProtection/>
  <mergeCells count="696"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DW5:FE5"/>
    <mergeCell ref="DB1:FE1"/>
    <mergeCell ref="DB2:FE2"/>
    <mergeCell ref="DW6:FE6"/>
    <mergeCell ref="DW7:FE7"/>
    <mergeCell ref="DW8:FE8"/>
    <mergeCell ref="DS4:FE4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5:FE35"/>
    <mergeCell ref="DF36:DR36"/>
    <mergeCell ref="DS36:EE36"/>
    <mergeCell ref="EF36:ER36"/>
    <mergeCell ref="ES36:FE36"/>
    <mergeCell ref="DS35:EE35"/>
    <mergeCell ref="EF35:ER35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CS53:DE53"/>
    <mergeCell ref="DF53:DR53"/>
    <mergeCell ref="DS53:EE53"/>
    <mergeCell ref="CS54:DE54"/>
    <mergeCell ref="DF54:DR54"/>
    <mergeCell ref="DS54:EE54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S100:FE100"/>
    <mergeCell ref="A100:BW100"/>
    <mergeCell ref="BX100:CE100"/>
    <mergeCell ref="CF100:CR100"/>
    <mergeCell ref="CS100:DE100"/>
    <mergeCell ref="EF100:ER100"/>
    <mergeCell ref="CS101:DE101"/>
    <mergeCell ref="DF100:DR100"/>
    <mergeCell ref="DS100:EE100"/>
    <mergeCell ref="A92:BW92"/>
    <mergeCell ref="A95:BW95"/>
    <mergeCell ref="A96:BW96"/>
    <mergeCell ref="A93:BW93"/>
    <mergeCell ref="A101:BW101"/>
    <mergeCell ref="DF101:DR101"/>
    <mergeCell ref="DS101:EE101"/>
    <mergeCell ref="A87:BW87"/>
    <mergeCell ref="BX101:CE101"/>
    <mergeCell ref="CF101:CR101"/>
    <mergeCell ref="BX87:CE87"/>
    <mergeCell ref="A88:BW88"/>
    <mergeCell ref="A89:BW89"/>
    <mergeCell ref="A90:BW90"/>
    <mergeCell ref="A91:BW91"/>
    <mergeCell ref="BX93:CE93"/>
    <mergeCell ref="CF93:CR9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ES107:FE107"/>
    <mergeCell ref="A107:BW107"/>
    <mergeCell ref="BX107:CE107"/>
    <mergeCell ref="CF107:CR107"/>
    <mergeCell ref="CS107:DE107"/>
    <mergeCell ref="DF107:DR107"/>
    <mergeCell ref="DS107:EE107"/>
    <mergeCell ref="EF107:ER107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91:DE91"/>
    <mergeCell ref="DF91:DR91"/>
    <mergeCell ref="DS91:EE91"/>
    <mergeCell ref="EF91:ER91"/>
    <mergeCell ref="DF90:DR90"/>
    <mergeCell ref="DS90:EE90"/>
    <mergeCell ref="EF90:ER90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BX98:CE98"/>
    <mergeCell ref="CF98:CR98"/>
    <mergeCell ref="CS98:DE98"/>
    <mergeCell ref="DF98:DR98"/>
    <mergeCell ref="BX97:CE97"/>
    <mergeCell ref="CF97:CR97"/>
    <mergeCell ref="CS97:DE97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A99:BW99"/>
    <mergeCell ref="BX99:CE99"/>
    <mergeCell ref="CF99:CR99"/>
    <mergeCell ref="CS99:DE99"/>
    <mergeCell ref="DF99:DR99"/>
    <mergeCell ref="DS99:EE9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4:AM4"/>
    <mergeCell ref="E5:AM5"/>
    <mergeCell ref="E6:AM6"/>
    <mergeCell ref="E7:AM7"/>
    <mergeCell ref="E8:AM8"/>
    <mergeCell ref="E9:AM9"/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SheetLayoutView="100" zoomScalePageLayoutView="0" workbookViewId="0" topLeftCell="A13">
      <selection activeCell="DU46" sqref="DU46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26" t="s">
        <v>210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</row>
    <row r="2" ht="12" thickBot="1"/>
    <row r="3" spans="1:161" ht="11.25" customHeight="1">
      <c r="A3" s="259" t="s">
        <v>204</v>
      </c>
      <c r="B3" s="171"/>
      <c r="C3" s="171"/>
      <c r="D3" s="171"/>
      <c r="E3" s="171"/>
      <c r="F3" s="171"/>
      <c r="G3" s="171"/>
      <c r="H3" s="172"/>
      <c r="I3" s="167" t="s">
        <v>1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8"/>
      <c r="CN3" s="170" t="s">
        <v>205</v>
      </c>
      <c r="CO3" s="171"/>
      <c r="CP3" s="171"/>
      <c r="CQ3" s="171"/>
      <c r="CR3" s="171"/>
      <c r="CS3" s="171"/>
      <c r="CT3" s="171"/>
      <c r="CU3" s="172"/>
      <c r="CV3" s="170" t="s">
        <v>206</v>
      </c>
      <c r="CW3" s="171"/>
      <c r="CX3" s="171"/>
      <c r="CY3" s="171"/>
      <c r="CZ3" s="171"/>
      <c r="DA3" s="171"/>
      <c r="DB3" s="171"/>
      <c r="DC3" s="171"/>
      <c r="DD3" s="171"/>
      <c r="DE3" s="172"/>
      <c r="DF3" s="163" t="s">
        <v>11</v>
      </c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5"/>
    </row>
    <row r="4" spans="1:161" ht="11.25" customHeight="1">
      <c r="A4" s="260"/>
      <c r="B4" s="174"/>
      <c r="C4" s="174"/>
      <c r="D4" s="174"/>
      <c r="E4" s="174"/>
      <c r="F4" s="174"/>
      <c r="G4" s="174"/>
      <c r="H4" s="175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3"/>
      <c r="CN4" s="173"/>
      <c r="CO4" s="174"/>
      <c r="CP4" s="174"/>
      <c r="CQ4" s="174"/>
      <c r="CR4" s="174"/>
      <c r="CS4" s="174"/>
      <c r="CT4" s="174"/>
      <c r="CU4" s="175"/>
      <c r="CV4" s="173"/>
      <c r="CW4" s="174"/>
      <c r="CX4" s="174"/>
      <c r="CY4" s="174"/>
      <c r="CZ4" s="174"/>
      <c r="DA4" s="174"/>
      <c r="DB4" s="174"/>
      <c r="DC4" s="174"/>
      <c r="DD4" s="174"/>
      <c r="DE4" s="175"/>
      <c r="DF4" s="158" t="s">
        <v>5</v>
      </c>
      <c r="DG4" s="159"/>
      <c r="DH4" s="159"/>
      <c r="DI4" s="159"/>
      <c r="DJ4" s="159"/>
      <c r="DK4" s="159"/>
      <c r="DL4" s="160" t="s">
        <v>299</v>
      </c>
      <c r="DM4" s="160"/>
      <c r="DN4" s="160"/>
      <c r="DO4" s="131" t="s">
        <v>6</v>
      </c>
      <c r="DP4" s="131"/>
      <c r="DQ4" s="131"/>
      <c r="DR4" s="161"/>
      <c r="DS4" s="158" t="s">
        <v>5</v>
      </c>
      <c r="DT4" s="159"/>
      <c r="DU4" s="159"/>
      <c r="DV4" s="159"/>
      <c r="DW4" s="159"/>
      <c r="DX4" s="159"/>
      <c r="DY4" s="160"/>
      <c r="DZ4" s="160"/>
      <c r="EA4" s="160"/>
      <c r="EB4" s="131" t="s">
        <v>6</v>
      </c>
      <c r="EC4" s="131"/>
      <c r="ED4" s="131"/>
      <c r="EE4" s="161"/>
      <c r="EF4" s="158" t="s">
        <v>5</v>
      </c>
      <c r="EG4" s="159"/>
      <c r="EH4" s="159"/>
      <c r="EI4" s="159"/>
      <c r="EJ4" s="159"/>
      <c r="EK4" s="159"/>
      <c r="EL4" s="160"/>
      <c r="EM4" s="160"/>
      <c r="EN4" s="160"/>
      <c r="EO4" s="131" t="s">
        <v>6</v>
      </c>
      <c r="EP4" s="131"/>
      <c r="EQ4" s="131"/>
      <c r="ER4" s="161"/>
      <c r="ES4" s="176" t="s">
        <v>10</v>
      </c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</row>
    <row r="5" spans="1:161" ht="39" customHeight="1">
      <c r="A5" s="261"/>
      <c r="B5" s="262"/>
      <c r="C5" s="262"/>
      <c r="D5" s="262"/>
      <c r="E5" s="262"/>
      <c r="F5" s="262"/>
      <c r="G5" s="262"/>
      <c r="H5" s="263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5"/>
      <c r="CN5" s="286"/>
      <c r="CO5" s="262"/>
      <c r="CP5" s="262"/>
      <c r="CQ5" s="262"/>
      <c r="CR5" s="262"/>
      <c r="CS5" s="262"/>
      <c r="CT5" s="262"/>
      <c r="CU5" s="263"/>
      <c r="CV5" s="286"/>
      <c r="CW5" s="262"/>
      <c r="CX5" s="262"/>
      <c r="CY5" s="262"/>
      <c r="CZ5" s="262"/>
      <c r="DA5" s="262"/>
      <c r="DB5" s="262"/>
      <c r="DC5" s="262"/>
      <c r="DD5" s="262"/>
      <c r="DE5" s="263"/>
      <c r="DF5" s="281" t="s">
        <v>207</v>
      </c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3"/>
      <c r="DS5" s="281" t="s">
        <v>208</v>
      </c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3"/>
      <c r="EF5" s="281" t="s">
        <v>209</v>
      </c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3"/>
      <c r="ES5" s="286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87"/>
    </row>
    <row r="6" spans="1:161" ht="12" thickBot="1">
      <c r="A6" s="264" t="s">
        <v>12</v>
      </c>
      <c r="B6" s="265"/>
      <c r="C6" s="265"/>
      <c r="D6" s="265"/>
      <c r="E6" s="265"/>
      <c r="F6" s="265"/>
      <c r="G6" s="265"/>
      <c r="H6" s="266"/>
      <c r="I6" s="265" t="s">
        <v>13</v>
      </c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6"/>
      <c r="CN6" s="276" t="s">
        <v>14</v>
      </c>
      <c r="CO6" s="265"/>
      <c r="CP6" s="265"/>
      <c r="CQ6" s="265"/>
      <c r="CR6" s="265"/>
      <c r="CS6" s="265"/>
      <c r="CT6" s="265"/>
      <c r="CU6" s="266"/>
      <c r="CV6" s="276" t="s">
        <v>15</v>
      </c>
      <c r="CW6" s="265"/>
      <c r="CX6" s="265"/>
      <c r="CY6" s="265"/>
      <c r="CZ6" s="265"/>
      <c r="DA6" s="265"/>
      <c r="DB6" s="265"/>
      <c r="DC6" s="265"/>
      <c r="DD6" s="265"/>
      <c r="DE6" s="266"/>
      <c r="DF6" s="276" t="s">
        <v>16</v>
      </c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6"/>
      <c r="DS6" s="276" t="s">
        <v>17</v>
      </c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6"/>
      <c r="EF6" s="276" t="s">
        <v>18</v>
      </c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6"/>
      <c r="ES6" s="276" t="s">
        <v>19</v>
      </c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80"/>
    </row>
    <row r="7" spans="1:161" ht="12.75" customHeight="1" thickBot="1">
      <c r="A7" s="267">
        <v>1</v>
      </c>
      <c r="B7" s="268"/>
      <c r="C7" s="268"/>
      <c r="D7" s="268"/>
      <c r="E7" s="268"/>
      <c r="F7" s="268"/>
      <c r="G7" s="268"/>
      <c r="H7" s="268"/>
      <c r="I7" s="50" t="s">
        <v>211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2"/>
      <c r="CN7" s="267" t="s">
        <v>212</v>
      </c>
      <c r="CO7" s="268"/>
      <c r="CP7" s="268"/>
      <c r="CQ7" s="268"/>
      <c r="CR7" s="268"/>
      <c r="CS7" s="268"/>
      <c r="CT7" s="268"/>
      <c r="CU7" s="269"/>
      <c r="CV7" s="270" t="s">
        <v>48</v>
      </c>
      <c r="CW7" s="271"/>
      <c r="CX7" s="271"/>
      <c r="CY7" s="271"/>
      <c r="CZ7" s="271"/>
      <c r="DA7" s="271"/>
      <c r="DB7" s="271"/>
      <c r="DC7" s="271"/>
      <c r="DD7" s="271"/>
      <c r="DE7" s="272"/>
      <c r="DF7" s="273">
        <f>DF8</f>
        <v>807800</v>
      </c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5"/>
      <c r="DS7" s="273">
        <f>DS8</f>
        <v>586900</v>
      </c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5"/>
      <c r="EF7" s="273">
        <f>EF8</f>
        <v>498300</v>
      </c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5"/>
      <c r="ES7" s="277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9"/>
    </row>
    <row r="8" spans="1:161" ht="90" customHeight="1">
      <c r="A8" s="211" t="s">
        <v>213</v>
      </c>
      <c r="B8" s="109"/>
      <c r="C8" s="109"/>
      <c r="D8" s="109"/>
      <c r="E8" s="109"/>
      <c r="F8" s="109"/>
      <c r="G8" s="109"/>
      <c r="H8" s="110"/>
      <c r="I8" s="258" t="s">
        <v>215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211" t="s">
        <v>214</v>
      </c>
      <c r="CO8" s="109"/>
      <c r="CP8" s="109"/>
      <c r="CQ8" s="109"/>
      <c r="CR8" s="109"/>
      <c r="CS8" s="109"/>
      <c r="CT8" s="109"/>
      <c r="CU8" s="110"/>
      <c r="CV8" s="108" t="s">
        <v>48</v>
      </c>
      <c r="CW8" s="109"/>
      <c r="CX8" s="109"/>
      <c r="CY8" s="109"/>
      <c r="CZ8" s="109"/>
      <c r="DA8" s="109"/>
      <c r="DB8" s="109"/>
      <c r="DC8" s="109"/>
      <c r="DD8" s="109"/>
      <c r="DE8" s="110"/>
      <c r="DF8" s="99">
        <v>807800</v>
      </c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1"/>
      <c r="DS8" s="99">
        <v>586900</v>
      </c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1"/>
      <c r="EF8" s="99">
        <v>498300</v>
      </c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1"/>
      <c r="ES8" s="198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99"/>
    </row>
    <row r="9" spans="1:161" ht="24" customHeight="1">
      <c r="A9" s="120" t="s">
        <v>216</v>
      </c>
      <c r="B9" s="121"/>
      <c r="C9" s="121"/>
      <c r="D9" s="121"/>
      <c r="E9" s="121"/>
      <c r="F9" s="121"/>
      <c r="G9" s="121"/>
      <c r="H9" s="202"/>
      <c r="I9" s="257" t="s">
        <v>218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120" t="s">
        <v>217</v>
      </c>
      <c r="CO9" s="121"/>
      <c r="CP9" s="121"/>
      <c r="CQ9" s="121"/>
      <c r="CR9" s="121"/>
      <c r="CS9" s="121"/>
      <c r="CT9" s="121"/>
      <c r="CU9" s="202"/>
      <c r="CV9" s="203" t="s">
        <v>48</v>
      </c>
      <c r="CW9" s="121"/>
      <c r="CX9" s="121"/>
      <c r="CY9" s="121"/>
      <c r="CZ9" s="121"/>
      <c r="DA9" s="121"/>
      <c r="DB9" s="121"/>
      <c r="DC9" s="121"/>
      <c r="DD9" s="121"/>
      <c r="DE9" s="202"/>
      <c r="DF9" s="204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6"/>
      <c r="DS9" s="204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6"/>
      <c r="EF9" s="204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6"/>
      <c r="ES9" s="207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9"/>
    </row>
    <row r="10" spans="1:161" ht="24" customHeight="1">
      <c r="A10" s="120" t="s">
        <v>219</v>
      </c>
      <c r="B10" s="121"/>
      <c r="C10" s="121"/>
      <c r="D10" s="121"/>
      <c r="E10" s="121"/>
      <c r="F10" s="121"/>
      <c r="G10" s="121"/>
      <c r="H10" s="202"/>
      <c r="I10" s="257" t="s">
        <v>223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120" t="s">
        <v>221</v>
      </c>
      <c r="CO10" s="121"/>
      <c r="CP10" s="121"/>
      <c r="CQ10" s="121"/>
      <c r="CR10" s="121"/>
      <c r="CS10" s="121"/>
      <c r="CT10" s="121"/>
      <c r="CU10" s="202"/>
      <c r="CV10" s="203" t="s">
        <v>48</v>
      </c>
      <c r="CW10" s="121"/>
      <c r="CX10" s="121"/>
      <c r="CY10" s="121"/>
      <c r="CZ10" s="121"/>
      <c r="DA10" s="121"/>
      <c r="DB10" s="121"/>
      <c r="DC10" s="121"/>
      <c r="DD10" s="121"/>
      <c r="DE10" s="202"/>
      <c r="DF10" s="204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6"/>
      <c r="DS10" s="204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6"/>
      <c r="EF10" s="204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6"/>
      <c r="ES10" s="207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9"/>
    </row>
    <row r="11" spans="1:161" ht="24" customHeight="1">
      <c r="A11" s="120" t="s">
        <v>220</v>
      </c>
      <c r="B11" s="121"/>
      <c r="C11" s="121"/>
      <c r="D11" s="121"/>
      <c r="E11" s="121"/>
      <c r="F11" s="121"/>
      <c r="G11" s="121"/>
      <c r="H11" s="202"/>
      <c r="I11" s="257" t="s">
        <v>224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120" t="s">
        <v>222</v>
      </c>
      <c r="CO11" s="121"/>
      <c r="CP11" s="121"/>
      <c r="CQ11" s="121"/>
      <c r="CR11" s="121"/>
      <c r="CS11" s="121"/>
      <c r="CT11" s="121"/>
      <c r="CU11" s="202"/>
      <c r="CV11" s="203" t="s">
        <v>48</v>
      </c>
      <c r="CW11" s="121"/>
      <c r="CX11" s="121"/>
      <c r="CY11" s="121"/>
      <c r="CZ11" s="121"/>
      <c r="DA11" s="121"/>
      <c r="DB11" s="121"/>
      <c r="DC11" s="121"/>
      <c r="DD11" s="121"/>
      <c r="DE11" s="202"/>
      <c r="DF11" s="204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6"/>
      <c r="DS11" s="204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6"/>
      <c r="EF11" s="204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6"/>
      <c r="ES11" s="207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9"/>
    </row>
    <row r="12" spans="1:161" ht="34.5" customHeight="1">
      <c r="A12" s="120" t="s">
        <v>225</v>
      </c>
      <c r="B12" s="121"/>
      <c r="C12" s="121"/>
      <c r="D12" s="121"/>
      <c r="E12" s="121"/>
      <c r="F12" s="121"/>
      <c r="G12" s="121"/>
      <c r="H12" s="202"/>
      <c r="I12" s="256" t="s">
        <v>227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120" t="s">
        <v>226</v>
      </c>
      <c r="CO12" s="121"/>
      <c r="CP12" s="121"/>
      <c r="CQ12" s="121"/>
      <c r="CR12" s="121"/>
      <c r="CS12" s="121"/>
      <c r="CT12" s="121"/>
      <c r="CU12" s="202"/>
      <c r="CV12" s="203" t="s">
        <v>48</v>
      </c>
      <c r="CW12" s="121"/>
      <c r="CX12" s="121"/>
      <c r="CY12" s="121"/>
      <c r="CZ12" s="121"/>
      <c r="DA12" s="121"/>
      <c r="DB12" s="121"/>
      <c r="DC12" s="121"/>
      <c r="DD12" s="121"/>
      <c r="DE12" s="202"/>
      <c r="DF12" s="204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6"/>
      <c r="DS12" s="204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6"/>
      <c r="EF12" s="204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6"/>
      <c r="ES12" s="207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9"/>
    </row>
    <row r="13" spans="1:161" ht="24" customHeight="1">
      <c r="A13" s="120" t="s">
        <v>228</v>
      </c>
      <c r="B13" s="121"/>
      <c r="C13" s="121"/>
      <c r="D13" s="121"/>
      <c r="E13" s="121"/>
      <c r="F13" s="121"/>
      <c r="G13" s="121"/>
      <c r="H13" s="202"/>
      <c r="I13" s="255" t="s">
        <v>229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120" t="s">
        <v>230</v>
      </c>
      <c r="CO13" s="121"/>
      <c r="CP13" s="121"/>
      <c r="CQ13" s="121"/>
      <c r="CR13" s="121"/>
      <c r="CS13" s="121"/>
      <c r="CT13" s="121"/>
      <c r="CU13" s="202"/>
      <c r="CV13" s="203" t="s">
        <v>48</v>
      </c>
      <c r="CW13" s="121"/>
      <c r="CX13" s="121"/>
      <c r="CY13" s="121"/>
      <c r="CZ13" s="121"/>
      <c r="DA13" s="121"/>
      <c r="DB13" s="121"/>
      <c r="DC13" s="121"/>
      <c r="DD13" s="121"/>
      <c r="DE13" s="202"/>
      <c r="DF13" s="204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6"/>
      <c r="DS13" s="204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6"/>
      <c r="EF13" s="204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6"/>
      <c r="ES13" s="207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9"/>
    </row>
    <row r="14" spans="1:161" ht="12.75" customHeight="1">
      <c r="A14" s="120" t="s">
        <v>231</v>
      </c>
      <c r="B14" s="121"/>
      <c r="C14" s="121"/>
      <c r="D14" s="121"/>
      <c r="E14" s="121"/>
      <c r="F14" s="121"/>
      <c r="G14" s="121"/>
      <c r="H14" s="202"/>
      <c r="I14" s="255" t="s">
        <v>232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120" t="s">
        <v>233</v>
      </c>
      <c r="CO14" s="121"/>
      <c r="CP14" s="121"/>
      <c r="CQ14" s="121"/>
      <c r="CR14" s="121"/>
      <c r="CS14" s="121"/>
      <c r="CT14" s="121"/>
      <c r="CU14" s="202"/>
      <c r="CV14" s="203" t="s">
        <v>48</v>
      </c>
      <c r="CW14" s="121"/>
      <c r="CX14" s="121"/>
      <c r="CY14" s="121"/>
      <c r="CZ14" s="121"/>
      <c r="DA14" s="121"/>
      <c r="DB14" s="121"/>
      <c r="DC14" s="121"/>
      <c r="DD14" s="121"/>
      <c r="DE14" s="202"/>
      <c r="DF14" s="204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6"/>
      <c r="DS14" s="204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6"/>
      <c r="EF14" s="204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6"/>
      <c r="ES14" s="207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9"/>
    </row>
    <row r="15" spans="1:161" ht="24" customHeight="1">
      <c r="A15" s="120" t="s">
        <v>234</v>
      </c>
      <c r="B15" s="121"/>
      <c r="C15" s="121"/>
      <c r="D15" s="121"/>
      <c r="E15" s="121"/>
      <c r="F15" s="121"/>
      <c r="G15" s="121"/>
      <c r="H15" s="202"/>
      <c r="I15" s="256" t="s">
        <v>235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120" t="s">
        <v>236</v>
      </c>
      <c r="CO15" s="121"/>
      <c r="CP15" s="121"/>
      <c r="CQ15" s="121"/>
      <c r="CR15" s="121"/>
      <c r="CS15" s="121"/>
      <c r="CT15" s="121"/>
      <c r="CU15" s="202"/>
      <c r="CV15" s="203" t="s">
        <v>48</v>
      </c>
      <c r="CW15" s="121"/>
      <c r="CX15" s="121"/>
      <c r="CY15" s="121"/>
      <c r="CZ15" s="121"/>
      <c r="DA15" s="121"/>
      <c r="DB15" s="121"/>
      <c r="DC15" s="121"/>
      <c r="DD15" s="121"/>
      <c r="DE15" s="202"/>
      <c r="DF15" s="204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6"/>
      <c r="DS15" s="204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6"/>
      <c r="EF15" s="204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6"/>
      <c r="ES15" s="207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9"/>
    </row>
    <row r="16" spans="1:161" ht="24" customHeight="1">
      <c r="A16" s="120" t="s">
        <v>237</v>
      </c>
      <c r="B16" s="121"/>
      <c r="C16" s="121"/>
      <c r="D16" s="121"/>
      <c r="E16" s="121"/>
      <c r="F16" s="121"/>
      <c r="G16" s="121"/>
      <c r="H16" s="202"/>
      <c r="I16" s="255" t="s">
        <v>229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120" t="s">
        <v>238</v>
      </c>
      <c r="CO16" s="121"/>
      <c r="CP16" s="121"/>
      <c r="CQ16" s="121"/>
      <c r="CR16" s="121"/>
      <c r="CS16" s="121"/>
      <c r="CT16" s="121"/>
      <c r="CU16" s="202"/>
      <c r="CV16" s="203" t="s">
        <v>48</v>
      </c>
      <c r="CW16" s="121"/>
      <c r="CX16" s="121"/>
      <c r="CY16" s="121"/>
      <c r="CZ16" s="121"/>
      <c r="DA16" s="121"/>
      <c r="DB16" s="121"/>
      <c r="DC16" s="121"/>
      <c r="DD16" s="121"/>
      <c r="DE16" s="202"/>
      <c r="DF16" s="204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6"/>
      <c r="DS16" s="204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6"/>
      <c r="EF16" s="204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6"/>
      <c r="ES16" s="207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</row>
    <row r="17" spans="1:161" ht="12.75" customHeight="1">
      <c r="A17" s="120" t="s">
        <v>239</v>
      </c>
      <c r="B17" s="121"/>
      <c r="C17" s="121"/>
      <c r="D17" s="121"/>
      <c r="E17" s="121"/>
      <c r="F17" s="121"/>
      <c r="G17" s="121"/>
      <c r="H17" s="202"/>
      <c r="I17" s="255" t="s">
        <v>232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120" t="s">
        <v>240</v>
      </c>
      <c r="CO17" s="121"/>
      <c r="CP17" s="121"/>
      <c r="CQ17" s="121"/>
      <c r="CR17" s="121"/>
      <c r="CS17" s="121"/>
      <c r="CT17" s="121"/>
      <c r="CU17" s="202"/>
      <c r="CV17" s="203" t="s">
        <v>48</v>
      </c>
      <c r="CW17" s="121"/>
      <c r="CX17" s="121"/>
      <c r="CY17" s="121"/>
      <c r="CZ17" s="121"/>
      <c r="DA17" s="121"/>
      <c r="DB17" s="121"/>
      <c r="DC17" s="121"/>
      <c r="DD17" s="121"/>
      <c r="DE17" s="202"/>
      <c r="DF17" s="204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6"/>
      <c r="DS17" s="204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6"/>
      <c r="EF17" s="204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6"/>
      <c r="ES17" s="207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ht="12.75" customHeight="1">
      <c r="A18" s="120" t="s">
        <v>241</v>
      </c>
      <c r="B18" s="121"/>
      <c r="C18" s="121"/>
      <c r="D18" s="121"/>
      <c r="E18" s="121"/>
      <c r="F18" s="121"/>
      <c r="G18" s="121"/>
      <c r="H18" s="202"/>
      <c r="I18" s="256" t="s">
        <v>242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120" t="s">
        <v>243</v>
      </c>
      <c r="CO18" s="121"/>
      <c r="CP18" s="121"/>
      <c r="CQ18" s="121"/>
      <c r="CR18" s="121"/>
      <c r="CS18" s="121"/>
      <c r="CT18" s="121"/>
      <c r="CU18" s="202"/>
      <c r="CV18" s="203" t="s">
        <v>48</v>
      </c>
      <c r="CW18" s="121"/>
      <c r="CX18" s="121"/>
      <c r="CY18" s="121"/>
      <c r="CZ18" s="121"/>
      <c r="DA18" s="121"/>
      <c r="DB18" s="121"/>
      <c r="DC18" s="121"/>
      <c r="DD18" s="121"/>
      <c r="DE18" s="202"/>
      <c r="DF18" s="204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6"/>
      <c r="DS18" s="204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6"/>
      <c r="EF18" s="204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6"/>
      <c r="ES18" s="207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9"/>
    </row>
    <row r="19" spans="1:161" ht="11.25">
      <c r="A19" s="120" t="s">
        <v>244</v>
      </c>
      <c r="B19" s="121"/>
      <c r="C19" s="121"/>
      <c r="D19" s="121"/>
      <c r="E19" s="121"/>
      <c r="F19" s="121"/>
      <c r="G19" s="121"/>
      <c r="H19" s="202"/>
      <c r="I19" s="256" t="s">
        <v>245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120" t="s">
        <v>246</v>
      </c>
      <c r="CO19" s="121"/>
      <c r="CP19" s="121"/>
      <c r="CQ19" s="121"/>
      <c r="CR19" s="121"/>
      <c r="CS19" s="121"/>
      <c r="CT19" s="121"/>
      <c r="CU19" s="202"/>
      <c r="CV19" s="203" t="s">
        <v>48</v>
      </c>
      <c r="CW19" s="121"/>
      <c r="CX19" s="121"/>
      <c r="CY19" s="121"/>
      <c r="CZ19" s="121"/>
      <c r="DA19" s="121"/>
      <c r="DB19" s="121"/>
      <c r="DC19" s="121"/>
      <c r="DD19" s="121"/>
      <c r="DE19" s="202"/>
      <c r="DF19" s="204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6"/>
      <c r="DS19" s="204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6"/>
      <c r="EF19" s="204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6"/>
      <c r="ES19" s="207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9"/>
    </row>
    <row r="20" spans="1:161" ht="24" customHeight="1">
      <c r="A20" s="120" t="s">
        <v>247</v>
      </c>
      <c r="B20" s="121"/>
      <c r="C20" s="121"/>
      <c r="D20" s="121"/>
      <c r="E20" s="121"/>
      <c r="F20" s="121"/>
      <c r="G20" s="121"/>
      <c r="H20" s="202"/>
      <c r="I20" s="255" t="s">
        <v>229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120" t="s">
        <v>248</v>
      </c>
      <c r="CO20" s="121"/>
      <c r="CP20" s="121"/>
      <c r="CQ20" s="121"/>
      <c r="CR20" s="121"/>
      <c r="CS20" s="121"/>
      <c r="CT20" s="121"/>
      <c r="CU20" s="202"/>
      <c r="CV20" s="203" t="s">
        <v>48</v>
      </c>
      <c r="CW20" s="121"/>
      <c r="CX20" s="121"/>
      <c r="CY20" s="121"/>
      <c r="CZ20" s="121"/>
      <c r="DA20" s="121"/>
      <c r="DB20" s="121"/>
      <c r="DC20" s="121"/>
      <c r="DD20" s="121"/>
      <c r="DE20" s="202"/>
      <c r="DF20" s="204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6"/>
      <c r="DS20" s="204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6"/>
      <c r="EF20" s="204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6"/>
      <c r="ES20" s="207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pans="1:161" ht="12.75" customHeight="1">
      <c r="A21" s="120" t="s">
        <v>249</v>
      </c>
      <c r="B21" s="121"/>
      <c r="C21" s="121"/>
      <c r="D21" s="121"/>
      <c r="E21" s="121"/>
      <c r="F21" s="121"/>
      <c r="G21" s="121"/>
      <c r="H21" s="202"/>
      <c r="I21" s="255" t="s">
        <v>232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120" t="s">
        <v>250</v>
      </c>
      <c r="CO21" s="121"/>
      <c r="CP21" s="121"/>
      <c r="CQ21" s="121"/>
      <c r="CR21" s="121"/>
      <c r="CS21" s="121"/>
      <c r="CT21" s="121"/>
      <c r="CU21" s="202"/>
      <c r="CV21" s="203" t="s">
        <v>48</v>
      </c>
      <c r="CW21" s="121"/>
      <c r="CX21" s="121"/>
      <c r="CY21" s="121"/>
      <c r="CZ21" s="121"/>
      <c r="DA21" s="121"/>
      <c r="DB21" s="121"/>
      <c r="DC21" s="121"/>
      <c r="DD21" s="121"/>
      <c r="DE21" s="202"/>
      <c r="DF21" s="204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6"/>
      <c r="DS21" s="204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6"/>
      <c r="EF21" s="204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6"/>
      <c r="ES21" s="207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9"/>
    </row>
    <row r="22" spans="1:161" ht="12" thickBot="1">
      <c r="A22" s="120" t="s">
        <v>251</v>
      </c>
      <c r="B22" s="121"/>
      <c r="C22" s="121"/>
      <c r="D22" s="121"/>
      <c r="E22" s="121"/>
      <c r="F22" s="121"/>
      <c r="G22" s="121"/>
      <c r="H22" s="202"/>
      <c r="I22" s="236" t="s">
        <v>252</v>
      </c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 t="s">
        <v>253</v>
      </c>
      <c r="CO22" s="239"/>
      <c r="CP22" s="239"/>
      <c r="CQ22" s="239"/>
      <c r="CR22" s="239"/>
      <c r="CS22" s="239"/>
      <c r="CT22" s="239"/>
      <c r="CU22" s="240"/>
      <c r="CV22" s="241" t="s">
        <v>48</v>
      </c>
      <c r="CW22" s="239"/>
      <c r="CX22" s="239"/>
      <c r="CY22" s="239"/>
      <c r="CZ22" s="239"/>
      <c r="DA22" s="239"/>
      <c r="DB22" s="239"/>
      <c r="DC22" s="239"/>
      <c r="DD22" s="239"/>
      <c r="DE22" s="240"/>
      <c r="DF22" s="233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5"/>
      <c r="DS22" s="233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5"/>
      <c r="EF22" s="233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5"/>
      <c r="ES22" s="242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4"/>
    </row>
    <row r="23" spans="1:161" ht="24" customHeight="1">
      <c r="A23" s="120" t="s">
        <v>254</v>
      </c>
      <c r="B23" s="121"/>
      <c r="C23" s="121"/>
      <c r="D23" s="121"/>
      <c r="E23" s="121"/>
      <c r="F23" s="121"/>
      <c r="G23" s="121"/>
      <c r="H23" s="202"/>
      <c r="I23" s="227" t="s">
        <v>229</v>
      </c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45" t="s">
        <v>255</v>
      </c>
      <c r="CO23" s="246"/>
      <c r="CP23" s="246"/>
      <c r="CQ23" s="246"/>
      <c r="CR23" s="246"/>
      <c r="CS23" s="246"/>
      <c r="CT23" s="246"/>
      <c r="CU23" s="247"/>
      <c r="CV23" s="248" t="s">
        <v>48</v>
      </c>
      <c r="CW23" s="246"/>
      <c r="CX23" s="246"/>
      <c r="CY23" s="246"/>
      <c r="CZ23" s="246"/>
      <c r="DA23" s="246"/>
      <c r="DB23" s="246"/>
      <c r="DC23" s="246"/>
      <c r="DD23" s="246"/>
      <c r="DE23" s="247"/>
      <c r="DF23" s="249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1"/>
      <c r="DS23" s="249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1"/>
      <c r="EF23" s="249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1"/>
      <c r="ES23" s="252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4"/>
    </row>
    <row r="24" spans="1:161" ht="11.25">
      <c r="A24" s="120" t="s">
        <v>256</v>
      </c>
      <c r="B24" s="121"/>
      <c r="C24" s="121"/>
      <c r="D24" s="121"/>
      <c r="E24" s="121"/>
      <c r="F24" s="121"/>
      <c r="G24" s="121"/>
      <c r="H24" s="202"/>
      <c r="I24" s="227" t="s">
        <v>257</v>
      </c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9" t="s">
        <v>258</v>
      </c>
      <c r="CO24" s="230"/>
      <c r="CP24" s="230"/>
      <c r="CQ24" s="230"/>
      <c r="CR24" s="230"/>
      <c r="CS24" s="230"/>
      <c r="CT24" s="230"/>
      <c r="CU24" s="231"/>
      <c r="CV24" s="232" t="s">
        <v>48</v>
      </c>
      <c r="CW24" s="230"/>
      <c r="CX24" s="230"/>
      <c r="CY24" s="230"/>
      <c r="CZ24" s="230"/>
      <c r="DA24" s="230"/>
      <c r="DB24" s="230"/>
      <c r="DC24" s="230"/>
      <c r="DD24" s="230"/>
      <c r="DE24" s="231"/>
      <c r="DF24" s="221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3"/>
      <c r="DS24" s="221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3"/>
      <c r="EF24" s="221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3"/>
      <c r="ES24" s="224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6"/>
    </row>
    <row r="25" spans="1:161" ht="24" customHeight="1">
      <c r="A25" s="120" t="s">
        <v>13</v>
      </c>
      <c r="B25" s="121"/>
      <c r="C25" s="121"/>
      <c r="D25" s="121"/>
      <c r="E25" s="121"/>
      <c r="F25" s="121"/>
      <c r="G25" s="121"/>
      <c r="H25" s="202"/>
      <c r="I25" s="200" t="s">
        <v>259</v>
      </c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120" t="s">
        <v>260</v>
      </c>
      <c r="CO25" s="121"/>
      <c r="CP25" s="121"/>
      <c r="CQ25" s="121"/>
      <c r="CR25" s="121"/>
      <c r="CS25" s="121"/>
      <c r="CT25" s="121"/>
      <c r="CU25" s="202"/>
      <c r="CV25" s="203" t="s">
        <v>48</v>
      </c>
      <c r="CW25" s="121"/>
      <c r="CX25" s="121"/>
      <c r="CY25" s="121"/>
      <c r="CZ25" s="121"/>
      <c r="DA25" s="121"/>
      <c r="DB25" s="121"/>
      <c r="DC25" s="121"/>
      <c r="DD25" s="121"/>
      <c r="DE25" s="202"/>
      <c r="DF25" s="204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6"/>
      <c r="DS25" s="204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6"/>
      <c r="EF25" s="204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6"/>
      <c r="ES25" s="207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9"/>
    </row>
    <row r="26" spans="1:161" ht="11.25">
      <c r="A26" s="210"/>
      <c r="B26" s="106"/>
      <c r="C26" s="106"/>
      <c r="D26" s="106"/>
      <c r="E26" s="106"/>
      <c r="F26" s="106"/>
      <c r="G26" s="106"/>
      <c r="H26" s="107"/>
      <c r="I26" s="215" t="s">
        <v>261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216"/>
      <c r="CN26" s="210" t="s">
        <v>262</v>
      </c>
      <c r="CO26" s="106"/>
      <c r="CP26" s="106"/>
      <c r="CQ26" s="106"/>
      <c r="CR26" s="106"/>
      <c r="CS26" s="106"/>
      <c r="CT26" s="106"/>
      <c r="CU26" s="107"/>
      <c r="CV26" s="105"/>
      <c r="CW26" s="106"/>
      <c r="CX26" s="106"/>
      <c r="CY26" s="106"/>
      <c r="CZ26" s="106"/>
      <c r="DA26" s="106"/>
      <c r="DB26" s="106"/>
      <c r="DC26" s="106"/>
      <c r="DD26" s="106"/>
      <c r="DE26" s="107"/>
      <c r="DF26" s="96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8"/>
      <c r="DS26" s="96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8"/>
      <c r="EF26" s="96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8"/>
      <c r="ES26" s="189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1"/>
    </row>
    <row r="27" spans="1:161" ht="11.25">
      <c r="A27" s="211"/>
      <c r="B27" s="109"/>
      <c r="C27" s="109"/>
      <c r="D27" s="109"/>
      <c r="E27" s="109"/>
      <c r="F27" s="109"/>
      <c r="G27" s="109"/>
      <c r="H27" s="110"/>
      <c r="I27" s="21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211"/>
      <c r="CO27" s="109"/>
      <c r="CP27" s="109"/>
      <c r="CQ27" s="109"/>
      <c r="CR27" s="109"/>
      <c r="CS27" s="109"/>
      <c r="CT27" s="109"/>
      <c r="CU27" s="110"/>
      <c r="CV27" s="108"/>
      <c r="CW27" s="109"/>
      <c r="CX27" s="109"/>
      <c r="CY27" s="109"/>
      <c r="CZ27" s="109"/>
      <c r="DA27" s="109"/>
      <c r="DB27" s="109"/>
      <c r="DC27" s="109"/>
      <c r="DD27" s="109"/>
      <c r="DE27" s="110"/>
      <c r="DF27" s="99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1"/>
      <c r="DS27" s="99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1"/>
      <c r="EF27" s="99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1"/>
      <c r="ES27" s="198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99"/>
    </row>
    <row r="28" spans="1:161" ht="24" customHeight="1">
      <c r="A28" s="120" t="s">
        <v>14</v>
      </c>
      <c r="B28" s="121"/>
      <c r="C28" s="121"/>
      <c r="D28" s="121"/>
      <c r="E28" s="121"/>
      <c r="F28" s="121"/>
      <c r="G28" s="121"/>
      <c r="H28" s="202"/>
      <c r="I28" s="200" t="s">
        <v>263</v>
      </c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120" t="s">
        <v>264</v>
      </c>
      <c r="CO28" s="121"/>
      <c r="CP28" s="121"/>
      <c r="CQ28" s="121"/>
      <c r="CR28" s="121"/>
      <c r="CS28" s="121"/>
      <c r="CT28" s="121"/>
      <c r="CU28" s="202"/>
      <c r="CV28" s="203" t="s">
        <v>48</v>
      </c>
      <c r="CW28" s="121"/>
      <c r="CX28" s="121"/>
      <c r="CY28" s="121"/>
      <c r="CZ28" s="121"/>
      <c r="DA28" s="121"/>
      <c r="DB28" s="121"/>
      <c r="DC28" s="121"/>
      <c r="DD28" s="121"/>
      <c r="DE28" s="202"/>
      <c r="DF28" s="204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6"/>
      <c r="DS28" s="204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6"/>
      <c r="EF28" s="204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6"/>
      <c r="ES28" s="207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9"/>
    </row>
    <row r="29" spans="1:161" ht="11.25">
      <c r="A29" s="210"/>
      <c r="B29" s="106"/>
      <c r="C29" s="106"/>
      <c r="D29" s="106"/>
      <c r="E29" s="106"/>
      <c r="F29" s="106"/>
      <c r="G29" s="106"/>
      <c r="H29" s="107"/>
      <c r="I29" s="215" t="s">
        <v>261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216"/>
      <c r="CN29" s="210" t="s">
        <v>265</v>
      </c>
      <c r="CO29" s="106"/>
      <c r="CP29" s="106"/>
      <c r="CQ29" s="106"/>
      <c r="CR29" s="106"/>
      <c r="CS29" s="106"/>
      <c r="CT29" s="106"/>
      <c r="CU29" s="107"/>
      <c r="CV29" s="105"/>
      <c r="CW29" s="106"/>
      <c r="CX29" s="106"/>
      <c r="CY29" s="106"/>
      <c r="CZ29" s="106"/>
      <c r="DA29" s="106"/>
      <c r="DB29" s="106"/>
      <c r="DC29" s="106"/>
      <c r="DD29" s="106"/>
      <c r="DE29" s="107"/>
      <c r="DF29" s="96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8"/>
      <c r="DS29" s="96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8"/>
      <c r="EF29" s="96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8"/>
      <c r="ES29" s="189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12" thickBot="1">
      <c r="A30" s="212"/>
      <c r="B30" s="213"/>
      <c r="C30" s="213"/>
      <c r="D30" s="213"/>
      <c r="E30" s="213"/>
      <c r="F30" s="213"/>
      <c r="G30" s="213"/>
      <c r="H30" s="214"/>
      <c r="I30" s="219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12"/>
      <c r="CO30" s="213"/>
      <c r="CP30" s="213"/>
      <c r="CQ30" s="213"/>
      <c r="CR30" s="213"/>
      <c r="CS30" s="213"/>
      <c r="CT30" s="213"/>
      <c r="CU30" s="214"/>
      <c r="CV30" s="217"/>
      <c r="CW30" s="213"/>
      <c r="CX30" s="213"/>
      <c r="CY30" s="213"/>
      <c r="CZ30" s="213"/>
      <c r="DA30" s="213"/>
      <c r="DB30" s="213"/>
      <c r="DC30" s="213"/>
      <c r="DD30" s="213"/>
      <c r="DE30" s="214"/>
      <c r="DF30" s="195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7"/>
      <c r="DS30" s="195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7"/>
      <c r="EF30" s="195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7"/>
      <c r="ES30" s="192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4"/>
    </row>
    <row r="32" ht="11.25">
      <c r="I32" s="1" t="s">
        <v>266</v>
      </c>
    </row>
    <row r="33" spans="9:96" ht="11.25">
      <c r="I33" s="1" t="s">
        <v>267</v>
      </c>
      <c r="AQ33" s="185" t="s">
        <v>309</v>
      </c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Y33" s="185" t="s">
        <v>310</v>
      </c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</row>
    <row r="34" spans="43:96" s="4" customFormat="1" ht="8.25">
      <c r="AQ34" s="20" t="s">
        <v>268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K34" s="20" t="s">
        <v>22</v>
      </c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Y34" s="20" t="s">
        <v>23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185" t="s">
        <v>311</v>
      </c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CA36" s="109" t="s">
        <v>312</v>
      </c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</row>
    <row r="37" spans="39:96" s="4" customFormat="1" ht="8.25">
      <c r="AM37" s="20" t="s">
        <v>268</v>
      </c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G37" s="20" t="s">
        <v>270</v>
      </c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CA37" s="20" t="s">
        <v>271</v>
      </c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29" t="s">
        <v>24</v>
      </c>
      <c r="J39" s="129"/>
      <c r="K39" s="109" t="s">
        <v>315</v>
      </c>
      <c r="L39" s="109"/>
      <c r="M39" s="109"/>
      <c r="N39" s="132" t="s">
        <v>24</v>
      </c>
      <c r="O39" s="132"/>
      <c r="Q39" s="109" t="s">
        <v>314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29">
        <v>20</v>
      </c>
      <c r="AG39" s="129"/>
      <c r="AH39" s="129"/>
      <c r="AI39" s="136" t="s">
        <v>299</v>
      </c>
      <c r="AJ39" s="136"/>
      <c r="AK39" s="136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187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6"/>
    </row>
    <row r="44" spans="1:91" s="4" customFormat="1" ht="8.25">
      <c r="A44" s="183" t="s">
        <v>273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184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187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6"/>
    </row>
    <row r="47" spans="1:91" s="4" customFormat="1" ht="8.25">
      <c r="A47" s="183" t="s">
        <v>22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AH47" s="20" t="s">
        <v>23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184"/>
    </row>
    <row r="48" spans="1:91" ht="11.25">
      <c r="A48" s="13"/>
      <c r="CM48" s="14"/>
    </row>
    <row r="49" spans="1:91" ht="11.25">
      <c r="A49" s="188" t="s">
        <v>24</v>
      </c>
      <c r="B49" s="129"/>
      <c r="C49" s="109"/>
      <c r="D49" s="109"/>
      <c r="E49" s="109"/>
      <c r="F49" s="132" t="s">
        <v>24</v>
      </c>
      <c r="G49" s="132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29">
        <v>20</v>
      </c>
      <c r="Y49" s="129"/>
      <c r="Z49" s="129"/>
      <c r="AA49" s="136"/>
      <c r="AB49" s="136"/>
      <c r="AC49" s="136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ES21:FE21"/>
    <mergeCell ref="A20:H20"/>
    <mergeCell ref="I20:CM20"/>
    <mergeCell ref="CN20:CU20"/>
    <mergeCell ref="CV20:DE20"/>
    <mergeCell ref="DF20:DR20"/>
    <mergeCell ref="DS20:EE20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2020-10-12T07:54:11Z</cp:lastPrinted>
  <dcterms:created xsi:type="dcterms:W3CDTF">2011-01-11T10:25:48Z</dcterms:created>
  <dcterms:modified xsi:type="dcterms:W3CDTF">2020-10-12T07:57:16Z</dcterms:modified>
  <cp:category/>
  <cp:version/>
  <cp:contentType/>
  <cp:contentStatus/>
</cp:coreProperties>
</file>